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drawings/drawing3.xml" ContentType="application/vnd.openxmlformats-officedocument.drawing+xml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customProperty7.bin" ContentType="application/vnd.openxmlformats-officedocument.spreadsheetml.customProperty"/>
  <Override PartName="/xl/drawings/drawing5.xml" ContentType="application/vnd.openxmlformats-officedocument.drawing+xml"/>
  <Override PartName="/xl/customProperty8.bin" ContentType="application/vnd.openxmlformats-officedocument.spreadsheetml.customProperty"/>
  <Override PartName="/xl/drawings/drawing6.xml" ContentType="application/vnd.openxmlformats-officedocument.drawing+xml"/>
  <Override PartName="/xl/customProperty9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_AR\Corporate Release files\2025\Q3 2025\1. Preparation\"/>
    </mc:Choice>
  </mc:AlternateContent>
  <xr:revisionPtr revIDLastSave="0" documentId="13_ncr:1_{394A99AB-5D8B-4D5D-AEEE-B6744EB7E36C}" xr6:coauthVersionLast="47" xr6:coauthVersionMax="47" xr10:uidLastSave="{00000000-0000-0000-0000-000000000000}"/>
  <bookViews>
    <workbookView xWindow="28680" yWindow="-120" windowWidth="29040" windowHeight="17640" xr2:uid="{CEBDF340-1C73-4B4E-B05E-71DF0CA442BA}"/>
  </bookViews>
  <sheets>
    <sheet name="H. Lundbeck AS" sheetId="9" r:id="rId1"/>
    <sheet name="1. Financial highlights" sheetId="1" r:id="rId2"/>
    <sheet name="2. Group P&amp;L" sheetId="2" r:id="rId3"/>
    <sheet name="3. OCI" sheetId="3" r:id="rId4"/>
    <sheet name="4. Balance sheet" sheetId="4" r:id="rId5"/>
    <sheet name="5. Cash Flow" sheetId="5" r:id="rId6"/>
    <sheet name="6. Sales" sheetId="7" r:id="rId7"/>
    <sheet name="7. Adj. EBITDA recon." sheetId="6" r:id="rId8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7" l="1"/>
  <c r="K39" i="7"/>
</calcChain>
</file>

<file path=xl/sharedStrings.xml><?xml version="1.0" encoding="utf-8"?>
<sst xmlns="http://schemas.openxmlformats.org/spreadsheetml/2006/main" count="555" uniqueCount="190">
  <si>
    <t>DKK million</t>
  </si>
  <si>
    <t>Revenue</t>
  </si>
  <si>
    <t>Gross profit</t>
  </si>
  <si>
    <t>Gross margin</t>
  </si>
  <si>
    <t>Adjusted gross margin</t>
  </si>
  <si>
    <t>Sales and distribution costs</t>
  </si>
  <si>
    <t>S&amp;D-ratio</t>
  </si>
  <si>
    <t>Administrative expenses</t>
  </si>
  <si>
    <t>Administrative expenses ratio</t>
  </si>
  <si>
    <t>Research and development costs</t>
  </si>
  <si>
    <t>R&amp;D-ratio</t>
  </si>
  <si>
    <t>EBIT (profit from operations)</t>
  </si>
  <si>
    <t>EBIT margin</t>
  </si>
  <si>
    <t>EBITDA margin</t>
  </si>
  <si>
    <t>Adjusted EBITDA margin</t>
  </si>
  <si>
    <t>Net financials, expenses</t>
  </si>
  <si>
    <t>Profit before tax</t>
  </si>
  <si>
    <t>Income taxes</t>
  </si>
  <si>
    <t>Effective tax rate (reported)</t>
  </si>
  <si>
    <t>Net profit</t>
  </si>
  <si>
    <t>Adjusted net profit</t>
  </si>
  <si>
    <t>Other key numbers</t>
  </si>
  <si>
    <t>Assets</t>
  </si>
  <si>
    <t>Equity</t>
  </si>
  <si>
    <t>Cash flows from operating and investing activities 
(free cash flow)</t>
  </si>
  <si>
    <t>Net cash flow for the period</t>
  </si>
  <si>
    <t>Return on invested capital – rolling four quarters</t>
  </si>
  <si>
    <t>Net debt/EBITDA – rolling four quarters</t>
  </si>
  <si>
    <t>Earnings per share, basic (EPS) (DKK)</t>
  </si>
  <si>
    <t>Adjusted earnings per share, basic (DKK)</t>
  </si>
  <si>
    <t>Q1</t>
  </si>
  <si>
    <t>Q2</t>
  </si>
  <si>
    <t>H1</t>
  </si>
  <si>
    <t>Q3</t>
  </si>
  <si>
    <t>9M</t>
  </si>
  <si>
    <t>Q4</t>
  </si>
  <si>
    <t>FY</t>
  </si>
  <si>
    <t>Change YoY</t>
  </si>
  <si>
    <t>Adjusted gross profit</t>
  </si>
  <si>
    <t>EBITDA</t>
  </si>
  <si>
    <t>Adjusted EBITDA</t>
  </si>
  <si>
    <t>Financial highlights</t>
  </si>
  <si>
    <t>Cost of sales</t>
  </si>
  <si>
    <t>Profit from operations (EBIT)</t>
  </si>
  <si>
    <t/>
  </si>
  <si>
    <t>Tax on profit for the period</t>
  </si>
  <si>
    <t>Profit for the period</t>
  </si>
  <si>
    <t>Earnings per share, diluted (DEPS) (DKK)</t>
  </si>
  <si>
    <t>Condensed statement of profit or loss</t>
  </si>
  <si>
    <t>Statement of comprehensive income</t>
  </si>
  <si>
    <t>Actuarial gains/losses</t>
  </si>
  <si>
    <t>Tax</t>
  </si>
  <si>
    <t>Items that will not be reclassified subsequently to profit or loss</t>
  </si>
  <si>
    <t>Exchange rate gains/losses on investments in foreign subsidiaries</t>
  </si>
  <si>
    <t>Exchange rate gains/losses on additions to net investments in foreign subsidiaries</t>
  </si>
  <si>
    <t>Hedging of net investments in foreign subsidiaries</t>
  </si>
  <si>
    <t>Deferred gains/losses on cash flow hedge, exchange rate</t>
  </si>
  <si>
    <t xml:space="preserve">Deferred gains/losses on cash flow hedge, interest rate </t>
  </si>
  <si>
    <t xml:space="preserve">Deferred gains/losses on cash flow hedge, price </t>
  </si>
  <si>
    <t>Exchange gains/losses, hedging (transferred to the hedged items)</t>
  </si>
  <si>
    <t xml:space="preserve">Tax </t>
  </si>
  <si>
    <t>Items that may be reclassified subsequently to profit or loss</t>
  </si>
  <si>
    <t>Other comprehensive income</t>
  </si>
  <si>
    <t>Comprehensive income</t>
  </si>
  <si>
    <t>Condensed statement of financial position</t>
  </si>
  <si>
    <t>Intangible assets</t>
  </si>
  <si>
    <t>Property, plant and equipment</t>
  </si>
  <si>
    <t>Right-of-use assets</t>
  </si>
  <si>
    <t>Other financial assets</t>
  </si>
  <si>
    <t>Other receivables</t>
  </si>
  <si>
    <t>Deferred tax assets</t>
  </si>
  <si>
    <t>Non-current assets</t>
  </si>
  <si>
    <t>Inventories</t>
  </si>
  <si>
    <t>Receivables</t>
  </si>
  <si>
    <t>Current assets</t>
  </si>
  <si>
    <t>Equity and liabilities</t>
  </si>
  <si>
    <t>Share capital</t>
  </si>
  <si>
    <t>Foreign currency translation reserve</t>
  </si>
  <si>
    <t>Hedging reserve</t>
  </si>
  <si>
    <t>Retained earnings</t>
  </si>
  <si>
    <t>Retirement benefit obligations</t>
  </si>
  <si>
    <t>Deferred tax liabilities</t>
  </si>
  <si>
    <t>Provisions</t>
  </si>
  <si>
    <t>Bank debt and bond debt</t>
  </si>
  <si>
    <t>Lease liabilities</t>
  </si>
  <si>
    <t>Other payables</t>
  </si>
  <si>
    <t>Non-current liabilities</t>
  </si>
  <si>
    <t>Trade payables</t>
  </si>
  <si>
    <t>Income taxes payable</t>
  </si>
  <si>
    <t>Current liabilities</t>
  </si>
  <si>
    <t>Liabilities</t>
  </si>
  <si>
    <t>Condensed statement of cash flows</t>
  </si>
  <si>
    <t>Adjustments for non-cash items</t>
  </si>
  <si>
    <t>Change in working capital</t>
  </si>
  <si>
    <t>Cash flows from operations before financial receipts and payments</t>
  </si>
  <si>
    <t>Financial receipts and payments</t>
  </si>
  <si>
    <t>Cash flows from ordinary activities</t>
  </si>
  <si>
    <t xml:space="preserve">Income taxes paid </t>
  </si>
  <si>
    <t>Cash flows from operating activities</t>
  </si>
  <si>
    <t>Purchase and sale of intangible assets and property, plant and equipment</t>
  </si>
  <si>
    <t xml:space="preserve">Cash flows from investing activities </t>
  </si>
  <si>
    <t xml:space="preserve">Proceeds from loans and issue of bonds </t>
  </si>
  <si>
    <t>Repayment of bank loans and borrowings</t>
  </si>
  <si>
    <t>Dividends paid in the financial year, net</t>
  </si>
  <si>
    <t>Other financing activities</t>
  </si>
  <si>
    <t>Cash flows from financing activities</t>
  </si>
  <si>
    <t>Interest-bearing debt</t>
  </si>
  <si>
    <t>Net cash/(net debt)</t>
  </si>
  <si>
    <t>Adjusted EBITDA reconciliation</t>
  </si>
  <si>
    <t> </t>
  </si>
  <si>
    <t xml:space="preserve"> DKK million </t>
  </si>
  <si>
    <t xml:space="preserve"> Reported </t>
  </si>
  <si>
    <t xml:space="preserve"> Adjusted </t>
  </si>
  <si>
    <t xml:space="preserve"> Revenue </t>
  </si>
  <si>
    <t xml:space="preserve"> Cost of Sales </t>
  </si>
  <si>
    <t xml:space="preserve">      thereof amortization of product rights </t>
  </si>
  <si>
    <t xml:space="preserve">      thereof depreciation and amortization</t>
  </si>
  <si>
    <t xml:space="preserve">      thereof other adjustments</t>
  </si>
  <si>
    <t xml:space="preserve"> Gross profit </t>
  </si>
  <si>
    <t xml:space="preserve"> Sales and distribution costs </t>
  </si>
  <si>
    <t xml:space="preserve"> Administrative expenses </t>
  </si>
  <si>
    <t xml:space="preserve"> Research and development costs </t>
  </si>
  <si>
    <t xml:space="preserve"> Profit from operations (EBIT) </t>
  </si>
  <si>
    <t xml:space="preserve"> Net profit </t>
  </si>
  <si>
    <t xml:space="preserve"> EPS (DKK)</t>
  </si>
  <si>
    <t>Total</t>
  </si>
  <si>
    <t>Strategic brands</t>
  </si>
  <si>
    <t xml:space="preserve">Other pharmaceuticals </t>
  </si>
  <si>
    <t>Mature brands</t>
  </si>
  <si>
    <t>United States</t>
  </si>
  <si>
    <t>Revenue - United States</t>
  </si>
  <si>
    <t>Europe</t>
  </si>
  <si>
    <t>Revenue - Europe</t>
  </si>
  <si>
    <t>Revenue - International Markets</t>
  </si>
  <si>
    <t>Other revenue</t>
  </si>
  <si>
    <t>Revenue before hedging</t>
  </si>
  <si>
    <t>Effects from hedging</t>
  </si>
  <si>
    <t xml:space="preserve">Total revenue </t>
  </si>
  <si>
    <t>Revenue by product</t>
  </si>
  <si>
    <t>Revenue by Geographic Area</t>
  </si>
  <si>
    <t>Contact</t>
  </si>
  <si>
    <t>Investor Relations</t>
  </si>
  <si>
    <t>Content</t>
  </si>
  <si>
    <t>www.lundbeck.com</t>
  </si>
  <si>
    <t>1 Financial highlights</t>
  </si>
  <si>
    <t>2 Group P&amp;L</t>
  </si>
  <si>
    <t>3 OCI</t>
  </si>
  <si>
    <t>4 Balance sheet</t>
  </si>
  <si>
    <t>5 Cash flow</t>
  </si>
  <si>
    <t>7 Adjusted EBITDA Reconciliation</t>
  </si>
  <si>
    <t>6 Sales</t>
  </si>
  <si>
    <t>H. LUNDBECK A/S</t>
  </si>
  <si>
    <t>H2</t>
  </si>
  <si>
    <t>Rexulti®</t>
  </si>
  <si>
    <t>Brintellix®/Trintellix®</t>
  </si>
  <si>
    <t>Vyepti®</t>
  </si>
  <si>
    <t>Cipralex®/Lexapro®</t>
  </si>
  <si>
    <t>Trintellix®</t>
  </si>
  <si>
    <t>Brintellix®</t>
  </si>
  <si>
    <t xml:space="preserve"> Q1 2024</t>
  </si>
  <si>
    <t xml:space="preserve"> Q2 2024</t>
  </si>
  <si>
    <t xml:space="preserve"> Q3 2024</t>
  </si>
  <si>
    <t xml:space="preserve"> Q4 2024</t>
  </si>
  <si>
    <t>Full year 2024</t>
  </si>
  <si>
    <t>Shares of totals - 2024</t>
  </si>
  <si>
    <t>Cash and cash equivalents</t>
  </si>
  <si>
    <t>Cash and cash equivalents at beginning of period</t>
  </si>
  <si>
    <t>Unrealized exchange gains/losses on cash and cash equivalents</t>
  </si>
  <si>
    <t>Cash and cash equivalents at end of period</t>
  </si>
  <si>
    <t>Interest-bearing debt, cash, cash equivalents and securities, net, is composed as follows:</t>
  </si>
  <si>
    <t>Net financials, (income)/expenses</t>
  </si>
  <si>
    <t>Abilify LAI franchise</t>
  </si>
  <si>
    <t>International Operations</t>
  </si>
  <si>
    <t>Other operating expenses, net</t>
  </si>
  <si>
    <t>Other operating expenses</t>
  </si>
  <si>
    <t>Acquisition of business, net of acquired cash</t>
  </si>
  <si>
    <t>Purchase and sale of securities and other financial assets</t>
  </si>
  <si>
    <t>Shares of totals - 2025</t>
  </si>
  <si>
    <t xml:space="preserve"> Q2 2025</t>
  </si>
  <si>
    <t>Full year 2025</t>
  </si>
  <si>
    <t xml:space="preserve"> Q1 2025</t>
  </si>
  <si>
    <t xml:space="preserve"> Q3 2025</t>
  </si>
  <si>
    <t xml:space="preserve"> Q4 2025</t>
  </si>
  <si>
    <t>Jens Høyer</t>
  </si>
  <si>
    <t>Vice President, Head of Investor Relations</t>
  </si>
  <si>
    <t xml:space="preserve">JSHR@lundbeck.com </t>
  </si>
  <si>
    <t>Phone: +45 30 83 45 01</t>
  </si>
  <si>
    <t>Number of shares for the calculation of EPS (millions)</t>
  </si>
  <si>
    <t>Financial report for the period 1 January to 30 September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</si>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</sst>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#,##0\ \ ;\(#,##0\)\ \ ;\-\ \ "/>
    <numFmt numFmtId="166" formatCode="0%;\(0%\)"/>
    <numFmt numFmtId="167" formatCode="0.0%"/>
    <numFmt numFmtId="168" formatCode="_(* #,##0_);_(* \(#,##0\);_(* &quot;-&quot;??_);_(@_)"/>
    <numFmt numFmtId="169" formatCode="_-* #,##0_-;\-* #,##0_-;_-* &quot;-&quot;??_-;_-@_-"/>
    <numFmt numFmtId="170" formatCode="#,##0.00\ \ ;\(#,##0.00\)\ \ ;\-\ \ "/>
    <numFmt numFmtId="171" formatCode="#,##0.0\ \ ;\(#,##0.0\)\ \ ;\-\ \ "/>
    <numFmt numFmtId="172" formatCode="#,##0\ \ \ \ ;\(#,##0\)\ \ \ \ ;\-\ \ "/>
    <numFmt numFmtId="173" formatCode="&quot;&quot;@"/>
    <numFmt numFmtId="174" formatCode="#,##0.00\ \ \ \ ;\(#,##0.00\)\ \ \ \ ;\-\ \ "/>
    <numFmt numFmtId="175" formatCode="_-* #,##0.00\ _€_-;\-* #,##0.00\ _€_-;_-* &quot;-&quot;??\ _€_-;_-@_-"/>
    <numFmt numFmtId="176" formatCode="0.0%;\(0.0%\)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4E4D3A"/>
      <name val="Arial"/>
      <family val="2"/>
    </font>
    <font>
      <i/>
      <sz val="8"/>
      <color rgb="FF4E4D3A"/>
      <name val="Arial"/>
      <family val="2"/>
    </font>
    <font>
      <sz val="8"/>
      <color rgb="FF4E4D3A"/>
      <name val="Arial"/>
      <family val="2"/>
    </font>
    <font>
      <b/>
      <sz val="11"/>
      <color theme="1"/>
      <name val="Calibri"/>
      <family val="2"/>
      <scheme val="minor"/>
    </font>
    <font>
      <sz val="7"/>
      <color theme="9"/>
      <name val="Arial"/>
      <family val="2"/>
    </font>
    <font>
      <b/>
      <sz val="7"/>
      <color theme="9"/>
      <name val="Arial"/>
      <family val="2"/>
    </font>
    <font>
      <sz val="9"/>
      <color rgb="FF000000"/>
      <name val="Arial"/>
      <family val="2"/>
    </font>
    <font>
      <b/>
      <sz val="10"/>
      <color rgb="FF4E4D3A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565656"/>
      <name val="Arial"/>
      <family val="2"/>
    </font>
    <font>
      <sz val="11"/>
      <color theme="1"/>
      <name val="Aptos"/>
      <family val="2"/>
    </font>
    <font>
      <sz val="18"/>
      <color rgb="FF22201F"/>
      <name val="Aptos Light"/>
      <family val="2"/>
    </font>
    <font>
      <b/>
      <sz val="18"/>
      <color rgb="FFC00000"/>
      <name val="Aptos"/>
      <family val="2"/>
    </font>
    <font>
      <sz val="12"/>
      <color rgb="FF22201F"/>
      <name val="Aptos"/>
      <family val="2"/>
    </font>
    <font>
      <sz val="10"/>
      <name val="Aptos"/>
      <family val="2"/>
    </font>
    <font>
      <b/>
      <sz val="10"/>
      <color rgb="FF22201F"/>
      <name val="Aptos"/>
      <family val="2"/>
    </font>
    <font>
      <sz val="10"/>
      <color rgb="FF22201F"/>
      <name val="Aptos"/>
      <family val="2"/>
    </font>
    <font>
      <b/>
      <i/>
      <sz val="10"/>
      <color rgb="FF22201F"/>
      <name val="Aptos"/>
      <family val="2"/>
    </font>
    <font>
      <b/>
      <i/>
      <sz val="11"/>
      <color theme="1"/>
      <name val="Aptos"/>
      <family val="2"/>
    </font>
    <font>
      <i/>
      <sz val="10"/>
      <color rgb="FF22201F"/>
      <name val="Aptos"/>
      <family val="2"/>
    </font>
    <font>
      <b/>
      <sz val="20"/>
      <name val="Aptos"/>
      <family val="2"/>
    </font>
    <font>
      <b/>
      <sz val="11"/>
      <color rgb="FF22201F"/>
      <name val="Aptos"/>
      <family val="2"/>
    </font>
    <font>
      <b/>
      <sz val="8"/>
      <color rgb="FF4E4D3A"/>
      <name val="Aptos"/>
      <family val="2"/>
    </font>
    <font>
      <b/>
      <sz val="8"/>
      <color rgb="FF22201F"/>
      <name val="Aptos"/>
      <family val="2"/>
    </font>
    <font>
      <sz val="11"/>
      <color rgb="FF22201F"/>
      <name val="Calibri"/>
      <family val="2"/>
      <scheme val="minor"/>
    </font>
    <font>
      <b/>
      <sz val="10"/>
      <color rgb="FF22201F"/>
      <name val="Arial"/>
      <family val="2"/>
    </font>
    <font>
      <sz val="10"/>
      <color rgb="FF22201F"/>
      <name val="Arial"/>
      <family val="2"/>
    </font>
    <font>
      <sz val="14"/>
      <color rgb="FF22201F"/>
      <name val="Aptos Light"/>
      <family val="2"/>
    </font>
    <font>
      <b/>
      <sz val="10"/>
      <color theme="1"/>
      <name val="Aptos"/>
      <family val="2"/>
    </font>
    <font>
      <b/>
      <sz val="9"/>
      <color rgb="FF22201F"/>
      <name val="Aptos"/>
      <family val="2"/>
    </font>
    <font>
      <sz val="9"/>
      <color rgb="FF22201F"/>
      <name val="Aptos"/>
      <family val="2"/>
    </font>
    <font>
      <b/>
      <i/>
      <sz val="9"/>
      <color rgb="FF22201F"/>
      <name val="Aptos"/>
      <family val="2"/>
    </font>
    <font>
      <i/>
      <sz val="9"/>
      <color rgb="FF22201F"/>
      <name val="Aptos"/>
      <family val="2"/>
    </font>
    <font>
      <sz val="11"/>
      <color rgb="FF22201F"/>
      <name val="Aptos"/>
      <family val="2"/>
    </font>
    <font>
      <sz val="10"/>
      <color theme="1"/>
      <name val="Aptos"/>
      <family val="2"/>
    </font>
    <font>
      <sz val="9"/>
      <color rgb="FF4E4D3A"/>
      <name val="Aptos"/>
      <family val="2"/>
    </font>
    <font>
      <b/>
      <sz val="9"/>
      <color rgb="FF4E4D3A"/>
      <name val="Aptos"/>
      <family val="2"/>
    </font>
    <font>
      <sz val="9"/>
      <color theme="1"/>
      <name val="Aptos"/>
      <family val="2"/>
    </font>
    <font>
      <b/>
      <i/>
      <sz val="9"/>
      <color rgb="FF4E4D3A"/>
      <name val="Aptos"/>
      <family val="2"/>
    </font>
    <font>
      <i/>
      <sz val="9"/>
      <color rgb="FF4E4D3A"/>
      <name val="Aptos"/>
      <family val="2"/>
    </font>
    <font>
      <i/>
      <sz val="12"/>
      <color rgb="FF22201F"/>
      <name val="Aptos"/>
      <family val="2"/>
    </font>
    <font>
      <i/>
      <sz val="8"/>
      <color rgb="FF22201F"/>
      <name val="Aptos"/>
      <family val="2"/>
    </font>
    <font>
      <sz val="8"/>
      <color rgb="FF22201F"/>
      <name val="Aptos"/>
      <family val="2"/>
    </font>
    <font>
      <sz val="12"/>
      <color rgb="FF22201F"/>
      <name val="Aptos Light"/>
      <family val="2"/>
    </font>
    <font>
      <sz val="14"/>
      <color rgb="FF22201F"/>
      <name val="Aptos"/>
      <family val="2"/>
    </font>
    <font>
      <i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EDE9DE"/>
        <bgColor indexed="64"/>
      </patternFill>
    </fill>
    <fill>
      <patternFill patternType="solid">
        <fgColor rgb="FFEDE9DE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ck">
        <color rgb="FFFFFFFF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Alignment="0" applyProtection="0">
      <alignment horizontal="left" vertical="center" indent="1"/>
    </xf>
    <xf numFmtId="0" fontId="7" fillId="0" borderId="3" applyNumberFormat="0" applyBorder="0" applyAlignment="0" applyProtection="0">
      <alignment horizontal="left" vertical="center" indent="1"/>
    </xf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9" fillId="8" borderId="8" applyNumberFormat="0" applyAlignment="0" applyProtection="0"/>
    <xf numFmtId="0" fontId="20" fillId="8" borderId="7" applyNumberFormat="0" applyAlignment="0" applyProtection="0"/>
    <xf numFmtId="0" fontId="18" fillId="7" borderId="7" applyNumberFormat="0" applyAlignment="0" applyProtection="0"/>
    <xf numFmtId="0" fontId="5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" fillId="10" borderId="11" applyNumberFormat="0" applyFont="0" applyAlignment="0" applyProtection="0"/>
    <xf numFmtId="0" fontId="17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2" fillId="9" borderId="10" applyNumberFormat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>
      <alignment horizontal="left" wrapText="1"/>
    </xf>
  </cellStyleXfs>
  <cellXfs count="222">
    <xf numFmtId="0" fontId="0" fillId="0" borderId="0" xfId="0"/>
    <xf numFmtId="166" fontId="3" fillId="0" borderId="0" xfId="2" applyNumberFormat="1" applyFont="1" applyFill="1" applyAlignment="1">
      <alignment horizontal="right" vertical="center"/>
    </xf>
    <xf numFmtId="166" fontId="3" fillId="0" borderId="2" xfId="2" applyNumberFormat="1" applyFont="1" applyFill="1" applyBorder="1" applyAlignment="1">
      <alignment horizontal="right" vertical="center"/>
    </xf>
    <xf numFmtId="171" fontId="4" fillId="0" borderId="0" xfId="1" applyNumberFormat="1" applyFont="1" applyFill="1" applyAlignment="1">
      <alignment horizontal="right" vertical="center"/>
    </xf>
    <xf numFmtId="170" fontId="4" fillId="0" borderId="0" xfId="1" applyNumberFormat="1" applyFont="1" applyFill="1" applyAlignment="1">
      <alignment horizontal="right" vertical="center"/>
    </xf>
    <xf numFmtId="170" fontId="4" fillId="0" borderId="1" xfId="1" applyNumberFormat="1" applyFont="1" applyFill="1" applyBorder="1" applyAlignment="1">
      <alignment horizontal="right" vertical="center"/>
    </xf>
    <xf numFmtId="172" fontId="4" fillId="0" borderId="0" xfId="0" applyNumberFormat="1" applyFont="1" applyFill="1" applyAlignment="1">
      <alignment horizontal="right" vertical="center" wrapText="1"/>
    </xf>
    <xf numFmtId="0" fontId="5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168" fontId="4" fillId="0" borderId="0" xfId="1" applyNumberFormat="1" applyFont="1" applyFill="1" applyBorder="1" applyAlignment="1">
      <alignment wrapText="1"/>
    </xf>
    <xf numFmtId="168" fontId="2" fillId="0" borderId="0" xfId="1" applyNumberFormat="1" applyFont="1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/>
    <xf numFmtId="165" fontId="0" fillId="0" borderId="0" xfId="0" applyNumberFormat="1"/>
    <xf numFmtId="172" fontId="0" fillId="0" borderId="0" xfId="0" applyNumberFormat="1"/>
    <xf numFmtId="168" fontId="0" fillId="0" borderId="0" xfId="0" applyNumberFormat="1"/>
    <xf numFmtId="164" fontId="0" fillId="0" borderId="0" xfId="1" applyFont="1"/>
    <xf numFmtId="0" fontId="0" fillId="0" borderId="0" xfId="0" applyFill="1"/>
    <xf numFmtId="0" fontId="30" fillId="0" borderId="0" xfId="0" applyFont="1"/>
    <xf numFmtId="0" fontId="31" fillId="0" borderId="0" xfId="5" applyFont="1"/>
    <xf numFmtId="0" fontId="32" fillId="0" borderId="0" xfId="5" applyFont="1"/>
    <xf numFmtId="0" fontId="33" fillId="0" borderId="0" xfId="5" applyFont="1"/>
    <xf numFmtId="0" fontId="34" fillId="0" borderId="0" xfId="5" applyFont="1"/>
    <xf numFmtId="0" fontId="35" fillId="0" borderId="0" xfId="5" applyFont="1"/>
    <xf numFmtId="0" fontId="36" fillId="0" borderId="0" xfId="52" applyFont="1"/>
    <xf numFmtId="0" fontId="37" fillId="0" borderId="13" xfId="5" applyFont="1" applyBorder="1"/>
    <xf numFmtId="0" fontId="38" fillId="0" borderId="13" xfId="0" applyFont="1" applyBorder="1"/>
    <xf numFmtId="0" fontId="30" fillId="0" borderId="13" xfId="0" applyFont="1" applyBorder="1"/>
    <xf numFmtId="0" fontId="39" fillId="0" borderId="0" xfId="5" applyFont="1"/>
    <xf numFmtId="0" fontId="36" fillId="0" borderId="0" xfId="5" applyFont="1"/>
    <xf numFmtId="0" fontId="40" fillId="0" borderId="0" xfId="5" applyFont="1"/>
    <xf numFmtId="0" fontId="41" fillId="36" borderId="0" xfId="0" applyFont="1" applyFill="1" applyAlignment="1">
      <alignment horizontal="left" vertical="center" wrapText="1"/>
    </xf>
    <xf numFmtId="0" fontId="42" fillId="36" borderId="0" xfId="0" applyFont="1" applyFill="1" applyAlignment="1">
      <alignment horizontal="right" vertical="center" wrapText="1"/>
    </xf>
    <xf numFmtId="0" fontId="43" fillId="36" borderId="0" xfId="0" applyFont="1" applyFill="1" applyAlignment="1">
      <alignment horizontal="right" vertical="center" wrapText="1"/>
    </xf>
    <xf numFmtId="0" fontId="44" fillId="0" borderId="0" xfId="0" applyFont="1"/>
    <xf numFmtId="0" fontId="46" fillId="0" borderId="0" xfId="0" applyFont="1"/>
    <xf numFmtId="49" fontId="46" fillId="35" borderId="0" xfId="5" applyNumberFormat="1" applyFont="1" applyFill="1" applyAlignment="1">
      <alignment horizontal="right"/>
    </xf>
    <xf numFmtId="0" fontId="45" fillId="35" borderId="0" xfId="52" applyFont="1" applyFill="1"/>
    <xf numFmtId="0" fontId="46" fillId="35" borderId="0" xfId="5" applyFont="1" applyFill="1"/>
    <xf numFmtId="0" fontId="47" fillId="0" borderId="0" xfId="0" applyFont="1" applyAlignment="1">
      <alignment vertical="top"/>
    </xf>
    <xf numFmtId="0" fontId="43" fillId="2" borderId="0" xfId="0" applyFont="1" applyFill="1" applyAlignment="1">
      <alignment horizontal="left" vertical="center"/>
    </xf>
    <xf numFmtId="0" fontId="36" fillId="0" borderId="0" xfId="0" applyFont="1"/>
    <xf numFmtId="0" fontId="49" fillId="2" borderId="14" xfId="0" applyFont="1" applyFill="1" applyBorder="1" applyAlignment="1">
      <alignment horizontal="left" vertical="center"/>
    </xf>
    <xf numFmtId="0" fontId="49" fillId="0" borderId="14" xfId="0" applyFont="1" applyBorder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49" fillId="2" borderId="13" xfId="0" applyFont="1" applyFill="1" applyBorder="1" applyAlignment="1">
      <alignment horizontal="left" vertical="center"/>
    </xf>
    <xf numFmtId="165" fontId="49" fillId="0" borderId="13" xfId="1" applyNumberFormat="1" applyFont="1" applyFill="1" applyBorder="1" applyAlignment="1">
      <alignment horizontal="right" vertical="center"/>
    </xf>
    <xf numFmtId="165" fontId="49" fillId="0" borderId="0" xfId="1" applyNumberFormat="1" applyFont="1" applyFill="1" applyBorder="1" applyAlignment="1">
      <alignment horizontal="right" vertical="center"/>
    </xf>
    <xf numFmtId="0" fontId="50" fillId="0" borderId="0" xfId="0" applyFont="1"/>
    <xf numFmtId="166" fontId="51" fillId="0" borderId="13" xfId="2" applyNumberFormat="1" applyFont="1" applyFill="1" applyBorder="1" applyAlignment="1">
      <alignment horizontal="right" vertical="center"/>
    </xf>
    <xf numFmtId="166" fontId="51" fillId="0" borderId="15" xfId="2" applyNumberFormat="1" applyFont="1" applyFill="1" applyBorder="1" applyAlignment="1">
      <alignment horizontal="right" vertical="center"/>
    </xf>
    <xf numFmtId="0" fontId="49" fillId="2" borderId="0" xfId="0" applyFont="1" applyFill="1" applyAlignment="1">
      <alignment vertical="center"/>
    </xf>
    <xf numFmtId="165" fontId="49" fillId="0" borderId="0" xfId="1" applyNumberFormat="1" applyFont="1" applyFill="1" applyAlignment="1">
      <alignment horizontal="right" vertical="center"/>
    </xf>
    <xf numFmtId="166" fontId="51" fillId="0" borderId="0" xfId="2" applyNumberFormat="1" applyFont="1" applyFill="1" applyAlignment="1">
      <alignment horizontal="right" vertical="center"/>
    </xf>
    <xf numFmtId="0" fontId="52" fillId="2" borderId="0" xfId="0" applyFont="1" applyFill="1" applyAlignment="1">
      <alignment horizontal="left" vertical="center" indent="1"/>
    </xf>
    <xf numFmtId="167" fontId="52" fillId="0" borderId="0" xfId="2" applyNumberFormat="1" applyFont="1" applyFill="1" applyAlignment="1">
      <alignment horizontal="right" vertical="center"/>
    </xf>
    <xf numFmtId="167" fontId="52" fillId="0" borderId="0" xfId="2" applyNumberFormat="1" applyFont="1" applyFill="1" applyBorder="1" applyAlignment="1">
      <alignment horizontal="right" vertical="center"/>
    </xf>
    <xf numFmtId="166" fontId="52" fillId="0" borderId="0" xfId="2" applyNumberFormat="1" applyFont="1" applyFill="1" applyAlignment="1">
      <alignment horizontal="right" vertical="center"/>
    </xf>
    <xf numFmtId="0" fontId="50" fillId="2" borderId="0" xfId="0" applyFont="1" applyFill="1" applyAlignment="1">
      <alignment vertical="center"/>
    </xf>
    <xf numFmtId="165" fontId="50" fillId="0" borderId="0" xfId="1" applyNumberFormat="1" applyFont="1" applyFill="1" applyBorder="1" applyAlignment="1">
      <alignment horizontal="right" vertical="center"/>
    </xf>
    <xf numFmtId="166" fontId="52" fillId="0" borderId="0" xfId="2" applyNumberFormat="1" applyFont="1" applyFill="1" applyBorder="1" applyAlignment="1">
      <alignment horizontal="right" vertical="center"/>
    </xf>
    <xf numFmtId="0" fontId="52" fillId="2" borderId="13" xfId="0" applyFont="1" applyFill="1" applyBorder="1" applyAlignment="1">
      <alignment horizontal="left" vertical="center" indent="1"/>
    </xf>
    <xf numFmtId="167" fontId="52" fillId="0" borderId="13" xfId="2" applyNumberFormat="1" applyFont="1" applyFill="1" applyBorder="1" applyAlignment="1">
      <alignment horizontal="right" vertical="center"/>
    </xf>
    <xf numFmtId="9" fontId="52" fillId="0" borderId="13" xfId="2" applyFont="1" applyFill="1" applyBorder="1" applyAlignment="1">
      <alignment horizontal="right" vertical="center"/>
    </xf>
    <xf numFmtId="166" fontId="52" fillId="0" borderId="13" xfId="2" applyNumberFormat="1" applyFont="1" applyFill="1" applyBorder="1" applyAlignment="1">
      <alignment horizontal="right" vertical="center"/>
    </xf>
    <xf numFmtId="165" fontId="50" fillId="0" borderId="0" xfId="1" applyNumberFormat="1" applyFont="1" applyFill="1" applyAlignment="1">
      <alignment horizontal="right" vertical="center"/>
    </xf>
    <xf numFmtId="0" fontId="50" fillId="3" borderId="0" xfId="0" applyFont="1" applyFill="1" applyAlignment="1">
      <alignment vertical="center" wrapText="1"/>
    </xf>
    <xf numFmtId="0" fontId="49" fillId="3" borderId="0" xfId="0" applyFont="1" applyFill="1" applyAlignment="1">
      <alignment vertical="center" wrapText="1"/>
    </xf>
    <xf numFmtId="166" fontId="51" fillId="0" borderId="0" xfId="2" applyNumberFormat="1" applyFont="1" applyFill="1" applyBorder="1" applyAlignment="1">
      <alignment horizontal="right" vertical="center"/>
    </xf>
    <xf numFmtId="0" fontId="52" fillId="3" borderId="0" xfId="0" applyFont="1" applyFill="1" applyAlignment="1">
      <alignment horizontal="left" vertical="center" wrapText="1" indent="1"/>
    </xf>
    <xf numFmtId="9" fontId="52" fillId="0" borderId="0" xfId="2" applyFont="1" applyFill="1" applyAlignment="1">
      <alignment horizontal="right" vertical="center"/>
    </xf>
    <xf numFmtId="9" fontId="52" fillId="0" borderId="0" xfId="2" applyFont="1" applyFill="1" applyBorder="1" applyAlignment="1">
      <alignment horizontal="right" vertical="center"/>
    </xf>
    <xf numFmtId="0" fontId="49" fillId="0" borderId="0" xfId="0" applyFont="1" applyAlignment="1">
      <alignment vertical="center" wrapText="1"/>
    </xf>
    <xf numFmtId="0" fontId="50" fillId="3" borderId="0" xfId="0" applyFont="1" applyFill="1" applyAlignment="1">
      <alignment horizontal="left" vertical="center" wrapText="1"/>
    </xf>
    <xf numFmtId="0" fontId="50" fillId="2" borderId="13" xfId="0" applyFont="1" applyFill="1" applyBorder="1" applyAlignment="1">
      <alignment horizontal="left" vertical="center"/>
    </xf>
    <xf numFmtId="168" fontId="50" fillId="0" borderId="13" xfId="1" applyNumberFormat="1" applyFont="1" applyFill="1" applyBorder="1" applyAlignment="1">
      <alignment horizontal="right" vertical="center"/>
    </xf>
    <xf numFmtId="168" fontId="50" fillId="0" borderId="0" xfId="1" applyNumberFormat="1" applyFont="1" applyFill="1" applyBorder="1" applyAlignment="1">
      <alignment horizontal="right" vertical="center"/>
    </xf>
    <xf numFmtId="0" fontId="50" fillId="2" borderId="0" xfId="0" applyFont="1" applyFill="1" applyAlignment="1">
      <alignment horizontal="left" vertical="center"/>
    </xf>
    <xf numFmtId="9" fontId="52" fillId="2" borderId="0" xfId="2" applyFont="1" applyFill="1" applyBorder="1" applyAlignment="1">
      <alignment horizontal="right" vertical="center"/>
    </xf>
    <xf numFmtId="0" fontId="52" fillId="2" borderId="13" xfId="0" applyFont="1" applyFill="1" applyBorder="1" applyAlignment="1">
      <alignment vertical="center"/>
    </xf>
    <xf numFmtId="165" fontId="50" fillId="0" borderId="13" xfId="1" applyNumberFormat="1" applyFont="1" applyFill="1" applyBorder="1" applyAlignment="1">
      <alignment horizontal="right" vertical="center"/>
    </xf>
    <xf numFmtId="169" fontId="49" fillId="0" borderId="0" xfId="1" applyNumberFormat="1" applyFont="1" applyFill="1" applyAlignment="1">
      <alignment horizontal="right" vertical="center"/>
    </xf>
    <xf numFmtId="169" fontId="49" fillId="0" borderId="0" xfId="1" applyNumberFormat="1" applyFont="1" applyFill="1" applyBorder="1" applyAlignment="1">
      <alignment horizontal="right" vertical="center"/>
    </xf>
    <xf numFmtId="166" fontId="52" fillId="0" borderId="2" xfId="2" applyNumberFormat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171" fontId="52" fillId="0" borderId="0" xfId="1" applyNumberFormat="1" applyFont="1" applyFill="1" applyBorder="1" applyAlignment="1">
      <alignment horizontal="right" vertical="center"/>
    </xf>
    <xf numFmtId="171" fontId="50" fillId="0" borderId="0" xfId="1" applyNumberFormat="1" applyFont="1" applyFill="1" applyBorder="1" applyAlignment="1">
      <alignment horizontal="right" vertical="center"/>
    </xf>
    <xf numFmtId="171" fontId="50" fillId="0" borderId="0" xfId="1" applyNumberFormat="1" applyFont="1" applyFill="1" applyAlignment="1">
      <alignment horizontal="right" vertical="center"/>
    </xf>
    <xf numFmtId="170" fontId="50" fillId="0" borderId="0" xfId="1" applyNumberFormat="1" applyFont="1" applyFill="1" applyAlignment="1">
      <alignment horizontal="right" vertical="center"/>
    </xf>
    <xf numFmtId="170" fontId="50" fillId="0" borderId="0" xfId="1" applyNumberFormat="1" applyFont="1" applyFill="1" applyBorder="1" applyAlignment="1">
      <alignment horizontal="right" vertical="center"/>
    </xf>
    <xf numFmtId="170" fontId="50" fillId="0" borderId="13" xfId="1" applyNumberFormat="1" applyFont="1" applyFill="1" applyBorder="1" applyAlignment="1">
      <alignment horizontal="right" vertical="center"/>
    </xf>
    <xf numFmtId="0" fontId="53" fillId="0" borderId="0" xfId="0" applyFont="1"/>
    <xf numFmtId="0" fontId="50" fillId="2" borderId="14" xfId="0" applyFont="1" applyFill="1" applyBorder="1" applyAlignment="1">
      <alignment horizontal="justify" vertical="center" wrapText="1"/>
    </xf>
    <xf numFmtId="0" fontId="50" fillId="2" borderId="0" xfId="0" applyFont="1" applyFill="1" applyAlignment="1">
      <alignment vertical="center" wrapText="1"/>
    </xf>
    <xf numFmtId="172" fontId="50" fillId="0" borderId="0" xfId="0" applyNumberFormat="1" applyFont="1" applyAlignment="1">
      <alignment horizontal="right" vertical="center" wrapText="1"/>
    </xf>
    <xf numFmtId="0" fontId="49" fillId="2" borderId="0" xfId="0" applyFont="1" applyFill="1" applyAlignment="1">
      <alignment vertical="center" wrapText="1"/>
    </xf>
    <xf numFmtId="172" fontId="49" fillId="0" borderId="0" xfId="0" applyNumberFormat="1" applyFont="1" applyAlignment="1">
      <alignment horizontal="right" vertical="center" wrapText="1"/>
    </xf>
    <xf numFmtId="166" fontId="51" fillId="0" borderId="2" xfId="2" applyNumberFormat="1" applyFont="1" applyFill="1" applyBorder="1" applyAlignment="1">
      <alignment horizontal="right" vertical="center"/>
    </xf>
    <xf numFmtId="0" fontId="50" fillId="2" borderId="0" xfId="0" applyFont="1" applyFill="1" applyAlignment="1">
      <alignment horizontal="left" vertical="center" wrapText="1"/>
    </xf>
    <xf numFmtId="173" fontId="50" fillId="0" borderId="0" xfId="3" quotePrefix="1" applyNumberFormat="1" applyFont="1" applyAlignment="1"/>
    <xf numFmtId="165" fontId="49" fillId="0" borderId="0" xfId="0" applyNumberFormat="1" applyFont="1" applyAlignment="1">
      <alignment horizontal="right" vertical="center" wrapText="1"/>
    </xf>
    <xf numFmtId="167" fontId="49" fillId="0" borderId="0" xfId="2" applyNumberFormat="1" applyFont="1" applyFill="1" applyAlignment="1">
      <alignment horizontal="right" vertical="center" wrapText="1"/>
    </xf>
    <xf numFmtId="174" fontId="50" fillId="0" borderId="0" xfId="0" applyNumberFormat="1" applyFont="1" applyAlignment="1">
      <alignment horizontal="right" vertical="center" wrapText="1"/>
    </xf>
    <xf numFmtId="49" fontId="49" fillId="2" borderId="0" xfId="0" applyNumberFormat="1" applyFont="1" applyFill="1" applyAlignment="1">
      <alignment vertical="justify"/>
    </xf>
    <xf numFmtId="165" fontId="49" fillId="2" borderId="0" xfId="0" applyNumberFormat="1" applyFont="1" applyFill="1" applyAlignment="1">
      <alignment horizontal="right" vertical="center" wrapText="1"/>
    </xf>
    <xf numFmtId="49" fontId="50" fillId="2" borderId="0" xfId="0" applyNumberFormat="1" applyFont="1" applyFill="1" applyAlignment="1">
      <alignment vertical="justify"/>
    </xf>
    <xf numFmtId="165" fontId="50" fillId="2" borderId="0" xfId="0" applyNumberFormat="1" applyFont="1" applyFill="1" applyAlignment="1">
      <alignment horizontal="right" vertical="center" wrapText="1"/>
    </xf>
    <xf numFmtId="49" fontId="50" fillId="2" borderId="0" xfId="0" applyNumberFormat="1" applyFont="1" applyFill="1" applyAlignment="1">
      <alignment vertical="center"/>
    </xf>
    <xf numFmtId="3" fontId="50" fillId="2" borderId="0" xfId="0" applyNumberFormat="1" applyFont="1" applyFill="1" applyAlignment="1">
      <alignment horizontal="right" vertical="center" wrapText="1"/>
    </xf>
    <xf numFmtId="49" fontId="50" fillId="2" borderId="0" xfId="0" applyNumberFormat="1" applyFont="1" applyFill="1" applyAlignment="1">
      <alignment vertical="distributed"/>
    </xf>
    <xf numFmtId="49" fontId="50" fillId="0" borderId="0" xfId="0" applyNumberFormat="1" applyFont="1" applyAlignment="1">
      <alignment vertical="center"/>
    </xf>
    <xf numFmtId="49" fontId="49" fillId="2" borderId="0" xfId="0" applyNumberFormat="1" applyFont="1" applyFill="1" applyAlignment="1">
      <alignment vertical="center"/>
    </xf>
    <xf numFmtId="3" fontId="49" fillId="2" borderId="0" xfId="0" applyNumberFormat="1" applyFont="1" applyFill="1" applyAlignment="1">
      <alignment horizontal="right" vertical="center" wrapText="1"/>
    </xf>
    <xf numFmtId="0" fontId="50" fillId="2" borderId="14" xfId="0" applyFont="1" applyFill="1" applyBorder="1" applyAlignment="1">
      <alignment vertical="center"/>
    </xf>
    <xf numFmtId="16" fontId="49" fillId="0" borderId="14" xfId="0" applyNumberFormat="1" applyFont="1" applyBorder="1" applyAlignment="1">
      <alignment horizontal="right" vertical="center" wrapText="1"/>
    </xf>
    <xf numFmtId="0" fontId="50" fillId="2" borderId="0" xfId="0" applyFont="1" applyFill="1" applyAlignment="1">
      <alignment horizontal="justify" vertical="center"/>
    </xf>
    <xf numFmtId="0" fontId="49" fillId="2" borderId="0" xfId="0" applyFont="1" applyFill="1" applyAlignment="1">
      <alignment horizontal="justify" vertical="center"/>
    </xf>
    <xf numFmtId="0" fontId="49" fillId="0" borderId="0" xfId="0" applyFont="1"/>
    <xf numFmtId="0" fontId="54" fillId="0" borderId="0" xfId="0" applyFont="1"/>
    <xf numFmtId="0" fontId="55" fillId="2" borderId="14" xfId="0" applyFont="1" applyFill="1" applyBorder="1" applyAlignment="1">
      <alignment wrapText="1"/>
    </xf>
    <xf numFmtId="0" fontId="56" fillId="0" borderId="14" xfId="0" applyFont="1" applyBorder="1" applyAlignment="1">
      <alignment horizontal="right" vertical="center" wrapText="1"/>
    </xf>
    <xf numFmtId="0" fontId="57" fillId="0" borderId="0" xfId="0" applyFont="1"/>
    <xf numFmtId="0" fontId="56" fillId="2" borderId="0" xfId="0" applyFont="1" applyFill="1" applyAlignment="1">
      <alignment vertical="center"/>
    </xf>
    <xf numFmtId="172" fontId="56" fillId="0" borderId="0" xfId="0" applyNumberFormat="1" applyFont="1" applyAlignment="1">
      <alignment horizontal="right" vertical="center"/>
    </xf>
    <xf numFmtId="166" fontId="58" fillId="0" borderId="0" xfId="2" applyNumberFormat="1" applyFont="1" applyFill="1" applyBorder="1" applyAlignment="1">
      <alignment horizontal="right" vertical="center"/>
    </xf>
    <xf numFmtId="0" fontId="55" fillId="2" borderId="0" xfId="0" applyFont="1" applyFill="1" applyAlignment="1">
      <alignment vertical="center"/>
    </xf>
    <xf numFmtId="172" fontId="55" fillId="0" borderId="0" xfId="0" applyNumberFormat="1" applyFont="1" applyAlignment="1">
      <alignment horizontal="right" vertical="center"/>
    </xf>
    <xf numFmtId="166" fontId="59" fillId="0" borderId="0" xfId="2" applyNumberFormat="1" applyFont="1" applyFill="1" applyAlignment="1">
      <alignment horizontal="right" vertical="center"/>
    </xf>
    <xf numFmtId="166" fontId="59" fillId="0" borderId="2" xfId="2" applyNumberFormat="1" applyFont="1" applyFill="1" applyBorder="1" applyAlignment="1">
      <alignment horizontal="right" vertical="center"/>
    </xf>
    <xf numFmtId="0" fontId="56" fillId="2" borderId="0" xfId="0" applyFont="1" applyFill="1" applyAlignment="1">
      <alignment vertical="center" wrapText="1"/>
    </xf>
    <xf numFmtId="166" fontId="58" fillId="0" borderId="0" xfId="2" applyNumberFormat="1" applyFont="1" applyFill="1" applyAlignment="1">
      <alignment horizontal="right" vertical="center"/>
    </xf>
    <xf numFmtId="166" fontId="58" fillId="0" borderId="2" xfId="2" applyNumberFormat="1" applyFont="1" applyFill="1" applyBorder="1" applyAlignment="1">
      <alignment horizontal="right" vertical="center"/>
    </xf>
    <xf numFmtId="0" fontId="55" fillId="2" borderId="0" xfId="0" applyFont="1" applyFill="1" applyAlignment="1">
      <alignment vertical="center" wrapText="1"/>
    </xf>
    <xf numFmtId="0" fontId="55" fillId="2" borderId="0" xfId="0" applyFont="1" applyFill="1" applyAlignment="1">
      <alignment horizontal="justify" vertical="center"/>
    </xf>
    <xf numFmtId="0" fontId="60" fillId="0" borderId="0" xfId="0" applyFont="1" applyAlignment="1">
      <alignment vertical="center"/>
    </xf>
    <xf numFmtId="168" fontId="50" fillId="0" borderId="0" xfId="1" applyNumberFormat="1" applyFont="1" applyFill="1" applyBorder="1" applyAlignment="1">
      <alignment wrapText="1"/>
    </xf>
    <xf numFmtId="168" fontId="49" fillId="0" borderId="0" xfId="1" applyNumberFormat="1" applyFont="1" applyFill="1" applyBorder="1" applyAlignment="1">
      <alignment wrapText="1"/>
    </xf>
    <xf numFmtId="166" fontId="49" fillId="0" borderId="0" xfId="2" applyNumberFormat="1" applyFont="1" applyFill="1" applyBorder="1" applyAlignment="1">
      <alignment horizontal="right" vertical="center"/>
    </xf>
    <xf numFmtId="166" fontId="61" fillId="0" borderId="0" xfId="2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50" fillId="4" borderId="0" xfId="0" applyFont="1" applyFill="1" applyAlignment="1">
      <alignment vertical="center" wrapText="1"/>
    </xf>
    <xf numFmtId="0" fontId="49" fillId="4" borderId="0" xfId="0" applyFont="1" applyFill="1" applyAlignment="1">
      <alignment vertical="center" wrapText="1"/>
    </xf>
    <xf numFmtId="168" fontId="62" fillId="0" borderId="0" xfId="1" applyNumberFormat="1" applyFont="1" applyFill="1" applyBorder="1" applyAlignment="1">
      <alignment wrapText="1"/>
    </xf>
    <xf numFmtId="0" fontId="43" fillId="0" borderId="14" xfId="0" applyFont="1" applyBorder="1" applyAlignment="1">
      <alignment horizontal="right" vertical="center" wrapText="1"/>
    </xf>
    <xf numFmtId="0" fontId="50" fillId="4" borderId="0" xfId="0" applyFont="1" applyFill="1" applyAlignment="1">
      <alignment horizontal="justify" vertical="center" wrapText="1"/>
    </xf>
    <xf numFmtId="0" fontId="47" fillId="0" borderId="0" xfId="0" applyFont="1" applyAlignment="1">
      <alignment vertical="center"/>
    </xf>
    <xf numFmtId="0" fontId="63" fillId="0" borderId="13" xfId="0" applyFont="1" applyBorder="1" applyAlignment="1">
      <alignment horizontal="left" wrapText="1"/>
    </xf>
    <xf numFmtId="0" fontId="64" fillId="0" borderId="13" xfId="0" applyFont="1" applyBorder="1" applyAlignment="1">
      <alignment wrapText="1"/>
    </xf>
    <xf numFmtId="0" fontId="50" fillId="0" borderId="0" xfId="0" applyFont="1" applyAlignment="1">
      <alignment wrapText="1"/>
    </xf>
    <xf numFmtId="0" fontId="49" fillId="0" borderId="13" xfId="0" applyFont="1" applyBorder="1" applyAlignment="1">
      <alignment horizontal="center" wrapText="1"/>
    </xf>
    <xf numFmtId="0" fontId="49" fillId="37" borderId="13" xfId="0" applyFont="1" applyFill="1" applyBorder="1" applyAlignment="1">
      <alignment horizontal="center" wrapText="1"/>
    </xf>
    <xf numFmtId="168" fontId="49" fillId="0" borderId="13" xfId="1" applyNumberFormat="1" applyFont="1" applyFill="1" applyBorder="1" applyAlignment="1">
      <alignment wrapText="1"/>
    </xf>
    <xf numFmtId="0" fontId="49" fillId="0" borderId="13" xfId="0" applyFont="1" applyBorder="1" applyAlignment="1">
      <alignment wrapText="1"/>
    </xf>
    <xf numFmtId="168" fontId="49" fillId="37" borderId="13" xfId="1" applyNumberFormat="1" applyFont="1" applyFill="1" applyBorder="1" applyAlignment="1">
      <alignment wrapText="1"/>
    </xf>
    <xf numFmtId="168" fontId="49" fillId="37" borderId="0" xfId="1" applyNumberFormat="1" applyFont="1" applyFill="1" applyBorder="1" applyAlignment="1">
      <alignment wrapText="1"/>
    </xf>
    <xf numFmtId="168" fontId="50" fillId="37" borderId="0" xfId="1" applyNumberFormat="1" applyFont="1" applyFill="1" applyBorder="1" applyAlignment="1">
      <alignment wrapText="1"/>
    </xf>
    <xf numFmtId="0" fontId="52" fillId="0" borderId="0" xfId="0" applyFont="1" applyAlignment="1">
      <alignment wrapText="1"/>
    </xf>
    <xf numFmtId="168" fontId="52" fillId="0" borderId="0" xfId="1" applyNumberFormat="1" applyFont="1" applyFill="1" applyBorder="1" applyAlignment="1">
      <alignment wrapText="1"/>
    </xf>
    <xf numFmtId="168" fontId="52" fillId="37" borderId="0" xfId="1" applyNumberFormat="1" applyFont="1" applyFill="1" applyBorder="1" applyAlignment="1">
      <alignment wrapText="1"/>
    </xf>
    <xf numFmtId="168" fontId="52" fillId="37" borderId="13" xfId="1" applyNumberFormat="1" applyFont="1" applyFill="1" applyBorder="1" applyAlignment="1">
      <alignment wrapText="1"/>
    </xf>
    <xf numFmtId="164" fontId="49" fillId="0" borderId="0" xfId="1" applyFont="1" applyFill="1" applyBorder="1" applyAlignment="1">
      <alignment wrapText="1"/>
    </xf>
    <xf numFmtId="164" fontId="49" fillId="37" borderId="0" xfId="1" applyFont="1" applyFill="1" applyBorder="1" applyAlignment="1">
      <alignment wrapText="1"/>
    </xf>
    <xf numFmtId="164" fontId="43" fillId="0" borderId="0" xfId="1" applyFont="1" applyFill="1" applyBorder="1" applyAlignment="1">
      <alignment wrapText="1"/>
    </xf>
    <xf numFmtId="168" fontId="49" fillId="36" borderId="13" xfId="1" applyNumberFormat="1" applyFont="1" applyFill="1" applyBorder="1" applyAlignment="1">
      <alignment wrapText="1"/>
    </xf>
    <xf numFmtId="168" fontId="51" fillId="0" borderId="0" xfId="1" applyNumberFormat="1" applyFont="1" applyFill="1" applyBorder="1" applyAlignment="1">
      <alignment wrapText="1"/>
    </xf>
    <xf numFmtId="0" fontId="49" fillId="0" borderId="14" xfId="0" applyFont="1" applyFill="1" applyBorder="1" applyAlignment="1">
      <alignment horizontal="right" vertical="center" wrapText="1"/>
    </xf>
    <xf numFmtId="167" fontId="50" fillId="0" borderId="0" xfId="2" applyNumberFormat="1" applyFont="1" applyFill="1" applyBorder="1" applyAlignment="1">
      <alignment horizontal="right" vertical="center"/>
    </xf>
    <xf numFmtId="172" fontId="50" fillId="0" borderId="0" xfId="0" applyNumberFormat="1" applyFont="1" applyFill="1" applyAlignment="1">
      <alignment horizontal="right" vertical="center" wrapText="1"/>
    </xf>
    <xf numFmtId="172" fontId="49" fillId="0" borderId="0" xfId="0" applyNumberFormat="1" applyFont="1" applyFill="1" applyAlignment="1">
      <alignment horizontal="right" vertical="center" wrapText="1"/>
    </xf>
    <xf numFmtId="165" fontId="49" fillId="0" borderId="0" xfId="0" applyNumberFormat="1" applyFont="1" applyFill="1" applyAlignment="1">
      <alignment horizontal="right" vertical="center" wrapText="1"/>
    </xf>
    <xf numFmtId="174" fontId="50" fillId="0" borderId="0" xfId="0" applyNumberFormat="1" applyFont="1" applyFill="1" applyAlignment="1">
      <alignment horizontal="right" vertical="center" wrapText="1"/>
    </xf>
    <xf numFmtId="165" fontId="50" fillId="0" borderId="0" xfId="0" applyNumberFormat="1" applyFont="1" applyFill="1" applyAlignment="1">
      <alignment horizontal="right" vertical="center" wrapText="1"/>
    </xf>
    <xf numFmtId="3" fontId="50" fillId="0" borderId="0" xfId="0" applyNumberFormat="1" applyFont="1" applyFill="1" applyAlignment="1">
      <alignment horizontal="right" vertical="center" wrapText="1"/>
    </xf>
    <xf numFmtId="3" fontId="49" fillId="0" borderId="0" xfId="0" applyNumberFormat="1" applyFont="1" applyFill="1" applyAlignment="1">
      <alignment horizontal="right" vertical="center" wrapText="1"/>
    </xf>
    <xf numFmtId="16" fontId="49" fillId="0" borderId="14" xfId="0" applyNumberFormat="1" applyFont="1" applyFill="1" applyBorder="1" applyAlignment="1">
      <alignment horizontal="right" vertical="center" wrapText="1"/>
    </xf>
    <xf numFmtId="0" fontId="56" fillId="0" borderId="14" xfId="0" applyFont="1" applyFill="1" applyBorder="1" applyAlignment="1">
      <alignment horizontal="right" vertical="center" wrapText="1"/>
    </xf>
    <xf numFmtId="172" fontId="56" fillId="0" borderId="0" xfId="0" applyNumberFormat="1" applyFont="1" applyFill="1" applyAlignment="1">
      <alignment horizontal="right" vertical="center"/>
    </xf>
    <xf numFmtId="172" fontId="55" fillId="0" borderId="0" xfId="0" applyNumberFormat="1" applyFont="1" applyFill="1" applyAlignment="1">
      <alignment horizontal="right" vertical="center"/>
    </xf>
    <xf numFmtId="0" fontId="53" fillId="0" borderId="0" xfId="0" applyFont="1" applyFill="1"/>
    <xf numFmtId="165" fontId="49" fillId="36" borderId="0" xfId="0" applyNumberFormat="1" applyFont="1" applyFill="1" applyAlignment="1">
      <alignment horizontal="right" vertical="center" wrapText="1"/>
    </xf>
    <xf numFmtId="165" fontId="50" fillId="36" borderId="0" xfId="0" applyNumberFormat="1" applyFont="1" applyFill="1" applyAlignment="1">
      <alignment horizontal="right" vertical="center" wrapText="1"/>
    </xf>
    <xf numFmtId="3" fontId="50" fillId="36" borderId="0" xfId="0" applyNumberFormat="1" applyFont="1" applyFill="1" applyAlignment="1">
      <alignment horizontal="right" vertical="center" wrapText="1"/>
    </xf>
    <xf numFmtId="3" fontId="49" fillId="36" borderId="0" xfId="0" applyNumberFormat="1" applyFont="1" applyFill="1" applyAlignment="1">
      <alignment horizontal="right" vertical="center" wrapText="1"/>
    </xf>
    <xf numFmtId="165" fontId="49" fillId="36" borderId="13" xfId="1" applyNumberFormat="1" applyFont="1" applyFill="1" applyBorder="1" applyAlignment="1">
      <alignment horizontal="right" vertical="center"/>
    </xf>
    <xf numFmtId="165" fontId="49" fillId="36" borderId="0" xfId="1" applyNumberFormat="1" applyFont="1" applyFill="1" applyAlignment="1">
      <alignment horizontal="right" vertical="center"/>
    </xf>
    <xf numFmtId="167" fontId="52" fillId="36" borderId="0" xfId="2" applyNumberFormat="1" applyFont="1" applyFill="1" applyAlignment="1">
      <alignment horizontal="right" vertical="center"/>
    </xf>
    <xf numFmtId="165" fontId="50" fillId="36" borderId="0" xfId="1" applyNumberFormat="1" applyFont="1" applyFill="1" applyBorder="1" applyAlignment="1">
      <alignment horizontal="right" vertical="center"/>
    </xf>
    <xf numFmtId="167" fontId="52" fillId="36" borderId="13" xfId="2" applyNumberFormat="1" applyFont="1" applyFill="1" applyBorder="1" applyAlignment="1">
      <alignment horizontal="right" vertical="center"/>
    </xf>
    <xf numFmtId="165" fontId="50" fillId="36" borderId="0" xfId="1" applyNumberFormat="1" applyFont="1" applyFill="1" applyAlignment="1">
      <alignment horizontal="right" vertical="center"/>
    </xf>
    <xf numFmtId="165" fontId="49" fillId="36" borderId="0" xfId="1" applyNumberFormat="1" applyFont="1" applyFill="1" applyBorder="1" applyAlignment="1">
      <alignment horizontal="right" vertical="center"/>
    </xf>
    <xf numFmtId="168" fontId="50" fillId="36" borderId="13" xfId="1" applyNumberFormat="1" applyFont="1" applyFill="1" applyBorder="1" applyAlignment="1">
      <alignment horizontal="right" vertical="center"/>
    </xf>
    <xf numFmtId="167" fontId="52" fillId="36" borderId="0" xfId="2" applyNumberFormat="1" applyFont="1" applyFill="1" applyBorder="1" applyAlignment="1">
      <alignment horizontal="right" vertical="center"/>
    </xf>
    <xf numFmtId="165" fontId="50" fillId="36" borderId="13" xfId="1" applyNumberFormat="1" applyFont="1" applyFill="1" applyBorder="1" applyAlignment="1">
      <alignment horizontal="right" vertical="center"/>
    </xf>
    <xf numFmtId="169" fontId="49" fillId="36" borderId="0" xfId="1" applyNumberFormat="1" applyFont="1" applyFill="1" applyAlignment="1">
      <alignment horizontal="right" vertical="center"/>
    </xf>
    <xf numFmtId="0" fontId="49" fillId="36" borderId="14" xfId="0" applyFont="1" applyFill="1" applyBorder="1" applyAlignment="1">
      <alignment horizontal="right" vertical="center" wrapText="1"/>
    </xf>
    <xf numFmtId="167" fontId="50" fillId="36" borderId="0" xfId="2" applyNumberFormat="1" applyFont="1" applyFill="1" applyBorder="1" applyAlignment="1">
      <alignment horizontal="right" vertical="center"/>
    </xf>
    <xf numFmtId="171" fontId="50" fillId="36" borderId="0" xfId="1" applyNumberFormat="1" applyFont="1" applyFill="1" applyBorder="1" applyAlignment="1">
      <alignment horizontal="right" vertical="center"/>
    </xf>
    <xf numFmtId="171" fontId="50" fillId="36" borderId="0" xfId="1" applyNumberFormat="1" applyFont="1" applyFill="1" applyAlignment="1">
      <alignment horizontal="right" vertical="center"/>
    </xf>
    <xf numFmtId="170" fontId="50" fillId="36" borderId="0" xfId="1" applyNumberFormat="1" applyFont="1" applyFill="1" applyAlignment="1">
      <alignment horizontal="right" vertical="center"/>
    </xf>
    <xf numFmtId="170" fontId="50" fillId="36" borderId="13" xfId="1" applyNumberFormat="1" applyFont="1" applyFill="1" applyBorder="1" applyAlignment="1">
      <alignment horizontal="right" vertical="center"/>
    </xf>
    <xf numFmtId="172" fontId="50" fillId="36" borderId="0" xfId="0" applyNumberFormat="1" applyFont="1" applyFill="1" applyAlignment="1">
      <alignment horizontal="right" vertical="center" wrapText="1"/>
    </xf>
    <xf numFmtId="172" fontId="49" fillId="36" borderId="0" xfId="0" applyNumberFormat="1" applyFont="1" applyFill="1" applyAlignment="1">
      <alignment horizontal="right" vertical="center" wrapText="1"/>
    </xf>
    <xf numFmtId="174" fontId="50" fillId="36" borderId="0" xfId="0" applyNumberFormat="1" applyFont="1" applyFill="1" applyAlignment="1">
      <alignment horizontal="right" vertical="center" wrapText="1"/>
    </xf>
    <xf numFmtId="0" fontId="50" fillId="36" borderId="0" xfId="0" applyFont="1" applyFill="1"/>
    <xf numFmtId="172" fontId="56" fillId="36" borderId="0" xfId="0" applyNumberFormat="1" applyFont="1" applyFill="1" applyAlignment="1">
      <alignment horizontal="right" vertical="center"/>
    </xf>
    <xf numFmtId="172" fontId="55" fillId="36" borderId="0" xfId="0" applyNumberFormat="1" applyFont="1" applyFill="1" applyAlignment="1">
      <alignment horizontal="right" vertical="center"/>
    </xf>
    <xf numFmtId="168" fontId="50" fillId="36" borderId="0" xfId="1" applyNumberFormat="1" applyFont="1" applyFill="1" applyBorder="1" applyAlignment="1">
      <alignment wrapText="1"/>
    </xf>
    <xf numFmtId="168" fontId="49" fillId="36" borderId="0" xfId="1" applyNumberFormat="1" applyFont="1" applyFill="1" applyBorder="1" applyAlignment="1">
      <alignment wrapText="1"/>
    </xf>
    <xf numFmtId="172" fontId="65" fillId="0" borderId="0" xfId="0" applyNumberFormat="1" applyFont="1"/>
    <xf numFmtId="176" fontId="52" fillId="0" borderId="0" xfId="2" applyNumberFormat="1" applyFont="1" applyFill="1" applyBorder="1" applyAlignment="1">
      <alignment horizontal="right" vertical="center"/>
    </xf>
    <xf numFmtId="0" fontId="50" fillId="0" borderId="0" xfId="0" applyFont="1" applyFill="1"/>
    <xf numFmtId="0" fontId="45" fillId="35" borderId="0" xfId="52" applyFont="1" applyFill="1" applyAlignment="1">
      <alignment horizontal="left"/>
    </xf>
    <xf numFmtId="0" fontId="35" fillId="36" borderId="0" xfId="0" applyFont="1" applyFill="1" applyAlignment="1">
      <alignment horizontal="center"/>
    </xf>
    <xf numFmtId="0" fontId="48" fillId="36" borderId="0" xfId="0" applyFont="1" applyFill="1" applyAlignment="1">
      <alignment horizontal="center"/>
    </xf>
    <xf numFmtId="0" fontId="49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9" fillId="0" borderId="0" xfId="0" applyFont="1" applyAlignment="1">
      <alignment wrapText="1"/>
    </xf>
    <xf numFmtId="0" fontId="49" fillId="0" borderId="13" xfId="0" applyFont="1" applyBorder="1" applyAlignment="1">
      <alignment wrapText="1"/>
    </xf>
  </cellXfs>
  <cellStyles count="54">
    <cellStyle name="20 % - Akzent1" xfId="8" xr:uid="{7962DC38-973F-4C69-8104-3E841A985A55}"/>
    <cellStyle name="20 % - Akzent2" xfId="9" xr:uid="{77ED1FAD-C307-48FB-AC50-C31E32761A91}"/>
    <cellStyle name="20 % - Akzent3" xfId="10" xr:uid="{353C8E27-8058-41A7-B533-AA2F1FFBF1FC}"/>
    <cellStyle name="20 % - Akzent4" xfId="11" xr:uid="{BD18C8D4-C321-42FC-A775-8BD2EEEA9C1D}"/>
    <cellStyle name="20 % - Akzent5" xfId="12" xr:uid="{2FD30E3B-BBCA-4D95-80FE-B9DC9A795347}"/>
    <cellStyle name="20 % - Akzent6" xfId="13" xr:uid="{17D2B0D6-2172-4E34-A376-BE9C14717401}"/>
    <cellStyle name="40 % - Akzent1" xfId="14" xr:uid="{8C4C88C5-CD66-4671-BB9F-FE5888CDA744}"/>
    <cellStyle name="40 % - Akzent2" xfId="15" xr:uid="{A0348972-4705-44EC-920E-32DA3B23C95E}"/>
    <cellStyle name="40 % - Akzent3" xfId="16" xr:uid="{21DBB01E-43AA-4C66-80AF-CFE61B623E30}"/>
    <cellStyle name="40 % - Akzent4" xfId="17" xr:uid="{5A28BC9B-BC5C-42DE-BDAC-6907F2E3AD7D}"/>
    <cellStyle name="40 % - Akzent5" xfId="18" xr:uid="{4B3E2B68-E6E2-43BB-BBF9-C67B6DAE6A2A}"/>
    <cellStyle name="40 % - Akzent6" xfId="19" xr:uid="{3A9002E3-A0E4-47F8-A800-EBE085D88685}"/>
    <cellStyle name="60 % - Akzent1" xfId="20" xr:uid="{0F12E498-1D74-4AEF-9432-88A83C6C06F3}"/>
    <cellStyle name="60 % - Akzent2" xfId="21" xr:uid="{FBE25094-7EF7-419C-8733-3C214087358B}"/>
    <cellStyle name="60 % - Akzent3" xfId="22" xr:uid="{6F5C945D-6875-4380-A56E-823A3E01F123}"/>
    <cellStyle name="60 % - Akzent4" xfId="23" xr:uid="{C20C96FB-9C67-482E-9A5A-DD48AB19F57A}"/>
    <cellStyle name="60 % - Akzent5" xfId="24" xr:uid="{099E1912-CDB8-445F-BB9D-68DB1D401E61}"/>
    <cellStyle name="60 % - Akzent6" xfId="25" xr:uid="{37A70A2D-6854-4FEC-A92F-C22FA0DA15F9}"/>
    <cellStyle name="Akzent1" xfId="26" xr:uid="{7A871BF4-5068-479B-9F4D-170349E045DB}"/>
    <cellStyle name="Akzent2" xfId="27" xr:uid="{5443C01B-8AF9-4409-991D-19E8874AAC7A}"/>
    <cellStyle name="Akzent3" xfId="28" xr:uid="{A9CD73CC-4E57-47A7-9FC1-537F0030477E}"/>
    <cellStyle name="Akzent4" xfId="29" xr:uid="{AFB93B1D-272A-4620-AEAE-B51359FD27AF}"/>
    <cellStyle name="Akzent5" xfId="30" xr:uid="{E96E531E-CBE6-443B-9327-1054AA0AA360}"/>
    <cellStyle name="Akzent6" xfId="31" xr:uid="{D37EE784-BF03-4E51-BCDF-B5D6ACB321F8}"/>
    <cellStyle name="Ausgabe" xfId="32" xr:uid="{5B79D654-781B-441F-B7E9-51829B88B815}"/>
    <cellStyle name="Berechnung" xfId="33" xr:uid="{C214F2C4-C96C-44BF-9561-1456E60C6AA2}"/>
    <cellStyle name="Comma" xfId="1" builtinId="3"/>
    <cellStyle name="Eingabe" xfId="34" xr:uid="{661AED93-4BA9-41D9-A745-AF59CB8BC38D}"/>
    <cellStyle name="Ergebnis" xfId="35" xr:uid="{F962681D-EA5E-4075-9D0F-B4644F2BAD77}"/>
    <cellStyle name="Erklärender Text" xfId="36" xr:uid="{15FAD467-79E1-406C-A3FF-553CA1274598}"/>
    <cellStyle name="Gut" xfId="37" xr:uid="{E423F08E-125B-479C-B35D-B543B4233030}"/>
    <cellStyle name="Hyperlink" xfId="52" builtinId="8"/>
    <cellStyle name="Komma 2" xfId="48" xr:uid="{171CFB2F-A6B8-4681-8F8E-5261BB870C88}"/>
    <cellStyle name="Komma 2 2" xfId="49" xr:uid="{BD73CE94-967E-45D8-8CC8-B7A3AD1E027F}"/>
    <cellStyle name="Komma 2_Gesamtergebnisrechnung" xfId="50" xr:uid="{52A220AA-8947-4AFF-9744-355CDFBEDE5C}"/>
    <cellStyle name="LURowHeaderBold" xfId="4" xr:uid="{3A801185-90F9-4211-ACBF-38CF9528FA2E}"/>
    <cellStyle name="Normal" xfId="0" builtinId="0"/>
    <cellStyle name="Notiz" xfId="38" xr:uid="{A224A341-EB09-498A-822A-1C853E406CE7}"/>
    <cellStyle name="Percent" xfId="2" builtinId="5"/>
    <cellStyle name="Prozent 2" xfId="6" xr:uid="{B637AAE4-2D40-409F-A9F6-A7A942FF58E5}"/>
    <cellStyle name="Prozent 2 2" xfId="7" xr:uid="{CDCB2BCD-86D2-4BEE-8FA5-83D489DE6059}"/>
    <cellStyle name="SAPHierarchyCell0" xfId="3" xr:uid="{18D1008B-2A6D-48DF-91C6-2BA9F3F47A5E}"/>
    <cellStyle name="Schlecht" xfId="39" xr:uid="{709851EB-BF15-49FD-B20E-7E41C782010F}"/>
    <cellStyle name="Standard 2" xfId="5" xr:uid="{3F9E5B54-40FF-4FF5-9C1D-07AA89F3C536}"/>
    <cellStyle name="Standard 3" xfId="51" xr:uid="{0C88C022-9FFB-4CE7-8EB8-DA8BB3B60549}"/>
    <cellStyle name="Table - Text" xfId="53" xr:uid="{EA170C9D-49D1-4CE0-A836-46444A0A6AD2}"/>
    <cellStyle name="Verknüpfte Zelle" xfId="45" xr:uid="{32EAE4E6-141A-4CD9-B912-01F84D2A732A}"/>
    <cellStyle name="Warnender Text" xfId="46" xr:uid="{6B8C3A0C-3239-4FE9-866B-0C271703619A}"/>
    <cellStyle name="Überschrift" xfId="40" xr:uid="{F4C32F38-80B6-4BA1-8058-1083711F9289}"/>
    <cellStyle name="Überschrift 1" xfId="41" xr:uid="{AA05B1A9-CCF2-4309-8BAC-2A1D2D7F56B7}"/>
    <cellStyle name="Überschrift 2" xfId="42" xr:uid="{65F6ED31-765A-45D4-804A-AACA58237650}"/>
    <cellStyle name="Überschrift 3" xfId="43" xr:uid="{51119B6E-B488-49D4-94D1-61C81DBED340}"/>
    <cellStyle name="Überschrift 4" xfId="44" xr:uid="{1E7E0561-0C8E-4E8E-8035-3C3C23E318F1}"/>
    <cellStyle name="Zelle überprüfen" xfId="47" xr:uid="{AAD0B380-AB25-4138-8E3F-3DEB0B987737}"/>
  </cellStyles>
  <dxfs count="0"/>
  <tableStyles count="0" defaultTableStyle="TableStyleMedium2" defaultPivotStyle="PivotStyleLight16"/>
  <colors>
    <mruColors>
      <color rgb="FFEDE9DE"/>
      <color rgb="FF22201F"/>
      <color rgb="FFDDD9C3"/>
      <color rgb="FF9B9157"/>
      <color rgb="FF4E4D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. Lundbeck A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. Lundbeck A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. Lundbeck A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. Lundbeck A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. Lundbeck A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. Lundbeck A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. Lundbeck A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276225</xdr:colOff>
      <xdr:row>0</xdr:row>
      <xdr:rowOff>38100</xdr:rowOff>
    </xdr:from>
    <xdr:to>
      <xdr:col>30</xdr:col>
      <xdr:colOff>132013</xdr:colOff>
      <xdr:row>1</xdr:row>
      <xdr:rowOff>152400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1076-453D-9A9F-46A1-3F3CEAD090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964" b="27430"/>
        <a:stretch/>
      </xdr:blipFill>
      <xdr:spPr>
        <a:xfrm>
          <a:off x="11649075" y="38100"/>
          <a:ext cx="1962424" cy="30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85725</xdr:colOff>
      <xdr:row>0</xdr:row>
      <xdr:rowOff>28575</xdr:rowOff>
    </xdr:from>
    <xdr:to>
      <xdr:col>30</xdr:col>
      <xdr:colOff>421914</xdr:colOff>
      <xdr:row>1</xdr:row>
      <xdr:rowOff>131445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EF1C6-F6F6-4D5E-8DD7-C6B1605330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964" b="27430"/>
        <a:stretch/>
      </xdr:blipFill>
      <xdr:spPr>
        <a:xfrm>
          <a:off x="12392025" y="28575"/>
          <a:ext cx="1962424" cy="304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28575</xdr:rowOff>
    </xdr:from>
    <xdr:to>
      <xdr:col>26</xdr:col>
      <xdr:colOff>188869</xdr:colOff>
      <xdr:row>1</xdr:row>
      <xdr:rowOff>135255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922594-BAC6-420A-B14E-710626737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964" b="27430"/>
        <a:stretch/>
      </xdr:blipFill>
      <xdr:spPr>
        <a:xfrm>
          <a:off x="11696700" y="28575"/>
          <a:ext cx="1962424" cy="304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238125</xdr:colOff>
      <xdr:row>0</xdr:row>
      <xdr:rowOff>38100</xdr:rowOff>
    </xdr:from>
    <xdr:to>
      <xdr:col>21</xdr:col>
      <xdr:colOff>131719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EA25C-3677-431C-9922-CBD706CF5C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964" b="27430"/>
        <a:stretch/>
      </xdr:blipFill>
      <xdr:spPr>
        <a:xfrm>
          <a:off x="9115425" y="38100"/>
          <a:ext cx="1962424" cy="304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38100</xdr:rowOff>
    </xdr:from>
    <xdr:to>
      <xdr:col>26</xdr:col>
      <xdr:colOff>589554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02B32C-DF95-477C-A6E7-8FCF9AC72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964" b="27430"/>
        <a:stretch/>
      </xdr:blipFill>
      <xdr:spPr>
        <a:xfrm>
          <a:off x="13125450" y="38100"/>
          <a:ext cx="1962424" cy="304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85725</xdr:colOff>
      <xdr:row>0</xdr:row>
      <xdr:rowOff>57150</xdr:rowOff>
    </xdr:from>
    <xdr:to>
      <xdr:col>30</xdr:col>
      <xdr:colOff>380639</xdr:colOff>
      <xdr:row>1</xdr:row>
      <xdr:rowOff>172720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E35204-65B3-4A2A-A14A-589001A55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964" b="27430"/>
        <a:stretch/>
      </xdr:blipFill>
      <xdr:spPr>
        <a:xfrm>
          <a:off x="12192000" y="57150"/>
          <a:ext cx="1962424" cy="304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38100</xdr:rowOff>
    </xdr:from>
    <xdr:to>
      <xdr:col>16</xdr:col>
      <xdr:colOff>168549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7EE17-EB1C-45AD-87AF-7A51D94D9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964" b="27430"/>
        <a:stretch/>
      </xdr:blipFill>
      <xdr:spPr>
        <a:xfrm>
          <a:off x="7162800" y="38100"/>
          <a:ext cx="1962424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undbeck.com/" TargetMode="External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1B48-0588-4D34-A509-C915F8046FD7}">
  <sheetPr>
    <tabColor rgb="FFFFC000"/>
  </sheetPr>
  <dimension ref="A1:L37"/>
  <sheetViews>
    <sheetView showGridLines="0" tabSelected="1" workbookViewId="0"/>
  </sheetViews>
  <sheetFormatPr defaultRowHeight="14.4" x14ac:dyDescent="0.3"/>
  <cols>
    <col min="1" max="1" width="2.109375" style="16" customWidth="1"/>
    <col min="2" max="2" width="8.88671875" customWidth="1"/>
    <col min="3" max="3" width="11.33203125" customWidth="1"/>
    <col min="4" max="4" width="10.33203125" customWidth="1"/>
    <col min="5" max="5" width="8.88671875" customWidth="1"/>
  </cols>
  <sheetData>
    <row r="1" spans="2:12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2" ht="22.8" x14ac:dyDescent="0.4">
      <c r="B2" s="23" t="s">
        <v>188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2" s="16" customFormat="1" ht="14.4" customHeight="1" x14ac:dyDescent="0.4">
      <c r="B3" s="24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2" ht="15.6" x14ac:dyDescent="0.3">
      <c r="B4" s="25" t="s">
        <v>151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2" s="16" customFormat="1" x14ac:dyDescent="0.3">
      <c r="B5" s="26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2:12" s="16" customFormat="1" x14ac:dyDescent="0.3">
      <c r="B6" s="27" t="s">
        <v>140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2" s="16" customFormat="1" x14ac:dyDescent="0.3">
      <c r="B7" s="28" t="s">
        <v>143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2" s="16" customFormat="1" ht="6.75" customHeight="1" x14ac:dyDescent="0.3">
      <c r="B8" s="26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2:12" x14ac:dyDescent="0.3">
      <c r="B9" s="29" t="s">
        <v>141</v>
      </c>
      <c r="C9" s="30"/>
      <c r="D9" s="30"/>
      <c r="E9" s="30"/>
      <c r="F9" s="30"/>
      <c r="G9" s="30"/>
      <c r="H9" s="30"/>
      <c r="I9" s="30"/>
      <c r="J9" s="31"/>
      <c r="K9" s="31"/>
      <c r="L9" s="31"/>
    </row>
    <row r="10" spans="2:12" x14ac:dyDescent="0.3">
      <c r="B10" s="32" t="s">
        <v>183</v>
      </c>
      <c r="C10" s="22"/>
      <c r="D10" s="16"/>
      <c r="E10" s="16"/>
      <c r="F10" s="32"/>
      <c r="G10" s="22"/>
      <c r="H10" s="22"/>
      <c r="I10" s="32"/>
      <c r="J10" s="22"/>
      <c r="K10" s="22"/>
      <c r="L10" s="22"/>
    </row>
    <row r="11" spans="2:12" x14ac:dyDescent="0.3">
      <c r="B11" s="33" t="s">
        <v>184</v>
      </c>
      <c r="C11" s="22"/>
      <c r="D11" s="16"/>
      <c r="E11" s="16"/>
      <c r="F11" s="33"/>
      <c r="G11" s="22"/>
      <c r="H11" s="22"/>
      <c r="I11" s="33"/>
      <c r="J11" s="22"/>
      <c r="K11" s="22"/>
      <c r="L11" s="22"/>
    </row>
    <row r="12" spans="2:12" x14ac:dyDescent="0.3">
      <c r="B12" s="33" t="s">
        <v>185</v>
      </c>
      <c r="C12" s="22"/>
      <c r="D12" s="16"/>
      <c r="E12" s="16"/>
      <c r="F12" s="33"/>
      <c r="G12" s="22"/>
      <c r="H12" s="22"/>
      <c r="I12" s="33"/>
      <c r="J12" s="22"/>
      <c r="K12" s="22"/>
      <c r="L12" s="22"/>
    </row>
    <row r="13" spans="2:12" x14ac:dyDescent="0.3">
      <c r="B13" s="33" t="s">
        <v>186</v>
      </c>
      <c r="C13" s="22"/>
      <c r="D13" s="16"/>
      <c r="E13" s="16"/>
      <c r="F13" s="33"/>
      <c r="G13" s="22"/>
      <c r="H13" s="22"/>
      <c r="I13" s="33"/>
      <c r="J13" s="22"/>
      <c r="K13" s="22"/>
      <c r="L13" s="22"/>
    </row>
    <row r="14" spans="2:12" x14ac:dyDescent="0.3">
      <c r="B14" s="22"/>
      <c r="C14" s="22"/>
      <c r="D14" s="22"/>
      <c r="E14" s="22"/>
      <c r="F14" s="26"/>
      <c r="G14" s="22"/>
      <c r="H14" s="22"/>
      <c r="I14" s="22"/>
      <c r="J14" s="22"/>
      <c r="K14" s="22"/>
      <c r="L14" s="22"/>
    </row>
    <row r="15" spans="2:12" ht="13.95" customHeight="1" x14ac:dyDescent="0.5">
      <c r="B15" s="34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2:12" x14ac:dyDescent="0.3">
      <c r="B16" s="35" t="s">
        <v>142</v>
      </c>
      <c r="C16" s="37"/>
      <c r="D16" s="37"/>
      <c r="E16" s="37"/>
      <c r="F16" s="36"/>
      <c r="G16" s="36"/>
      <c r="H16" s="36"/>
      <c r="I16" s="36"/>
      <c r="J16" s="36"/>
      <c r="K16" s="36"/>
      <c r="L16" s="36"/>
    </row>
    <row r="17" spans="2:12" x14ac:dyDescent="0.3">
      <c r="B17" s="38"/>
      <c r="C17" s="38"/>
      <c r="D17" s="38"/>
      <c r="E17" s="38"/>
      <c r="F17" s="16"/>
      <c r="G17" s="16"/>
      <c r="H17" s="16"/>
      <c r="I17" s="16"/>
      <c r="J17" s="16"/>
      <c r="K17" s="16"/>
      <c r="L17" s="16"/>
    </row>
    <row r="18" spans="2:12" s="16" customFormat="1" x14ac:dyDescent="0.3">
      <c r="B18" s="215" t="s">
        <v>144</v>
      </c>
      <c r="C18" s="215"/>
      <c r="D18" s="38"/>
      <c r="E18" s="38"/>
    </row>
    <row r="19" spans="2:12" s="16" customFormat="1" x14ac:dyDescent="0.3">
      <c r="B19" s="39"/>
      <c r="C19" s="38"/>
      <c r="D19" s="38"/>
      <c r="E19" s="38"/>
    </row>
    <row r="20" spans="2:12" s="16" customFormat="1" x14ac:dyDescent="0.3">
      <c r="B20" s="215" t="s">
        <v>145</v>
      </c>
      <c r="C20" s="215"/>
      <c r="D20" s="38"/>
      <c r="E20" s="38"/>
    </row>
    <row r="21" spans="2:12" s="16" customFormat="1" x14ac:dyDescent="0.3">
      <c r="B21" s="40"/>
      <c r="C21" s="38"/>
      <c r="D21" s="38"/>
      <c r="E21" s="38"/>
    </row>
    <row r="22" spans="2:12" s="16" customFormat="1" x14ac:dyDescent="0.3">
      <c r="B22" s="41" t="s">
        <v>146</v>
      </c>
      <c r="C22" s="38"/>
      <c r="D22" s="38"/>
      <c r="E22" s="38"/>
    </row>
    <row r="23" spans="2:12" s="16" customFormat="1" x14ac:dyDescent="0.3">
      <c r="B23" s="42"/>
      <c r="C23" s="38"/>
      <c r="D23" s="38"/>
      <c r="E23" s="38"/>
    </row>
    <row r="24" spans="2:12" x14ac:dyDescent="0.3">
      <c r="B24" s="215" t="s">
        <v>147</v>
      </c>
      <c r="C24" s="215"/>
      <c r="D24" s="38"/>
      <c r="E24" s="38"/>
      <c r="F24" s="16"/>
      <c r="G24" s="16"/>
      <c r="H24" s="16"/>
      <c r="I24" s="16"/>
      <c r="J24" s="16"/>
      <c r="K24" s="16"/>
      <c r="L24" s="16"/>
    </row>
    <row r="25" spans="2:12" x14ac:dyDescent="0.3">
      <c r="B25" s="38"/>
      <c r="C25" s="38"/>
      <c r="D25" s="38"/>
      <c r="E25" s="38"/>
    </row>
    <row r="26" spans="2:12" x14ac:dyDescent="0.3">
      <c r="B26" s="215" t="s">
        <v>148</v>
      </c>
      <c r="C26" s="215"/>
      <c r="D26" s="38"/>
      <c r="E26" s="38"/>
    </row>
    <row r="27" spans="2:12" x14ac:dyDescent="0.3">
      <c r="B27" s="40"/>
      <c r="C27" s="38"/>
      <c r="D27" s="38"/>
      <c r="E27" s="38"/>
    </row>
    <row r="28" spans="2:12" x14ac:dyDescent="0.3">
      <c r="B28" s="41" t="s">
        <v>150</v>
      </c>
      <c r="C28" s="38"/>
      <c r="D28" s="38"/>
      <c r="E28" s="38"/>
    </row>
    <row r="29" spans="2:12" x14ac:dyDescent="0.3">
      <c r="B29" s="42"/>
      <c r="C29" s="38"/>
      <c r="D29" s="38"/>
      <c r="E29" s="38"/>
    </row>
    <row r="30" spans="2:12" x14ac:dyDescent="0.3">
      <c r="B30" s="215" t="s">
        <v>149</v>
      </c>
      <c r="C30" s="215"/>
      <c r="D30" s="215"/>
      <c r="E30" s="38"/>
    </row>
    <row r="31" spans="2:12" x14ac:dyDescent="0.3">
      <c r="B31" s="42"/>
      <c r="C31" s="38"/>
      <c r="D31" s="38"/>
      <c r="E31" s="38"/>
    </row>
    <row r="32" spans="2:12" x14ac:dyDescent="0.3">
      <c r="B32" s="38"/>
      <c r="C32" s="38"/>
      <c r="D32" s="38"/>
      <c r="E32" s="38"/>
    </row>
    <row r="37" spans="2:2" x14ac:dyDescent="0.3">
      <c r="B37" s="16"/>
    </row>
  </sheetData>
  <mergeCells count="5">
    <mergeCell ref="B18:C18"/>
    <mergeCell ref="B20:C20"/>
    <mergeCell ref="B24:C24"/>
    <mergeCell ref="B26:C26"/>
    <mergeCell ref="B30:D30"/>
  </mergeCells>
  <hyperlinks>
    <hyperlink ref="B18:C18" location="'1. Financial highlights'!A1" display="1 Financial highlights" xr:uid="{B5CB9E18-3754-469C-B11F-330B4950C4A0}"/>
    <hyperlink ref="B20:C20" location="'2. Group P&amp;L'!A1" display="2 Group P&amp;L" xr:uid="{6B32EC0A-C89B-4A68-9F95-DE7770EB43BB}"/>
    <hyperlink ref="B22" location="'3. OCI'!A1" display="3 OCI" xr:uid="{E4D3A5FF-E472-4021-8C57-649DE9FD7716}"/>
    <hyperlink ref="B24:C24" location="'4. Balance sheet'!A1" display="4 Balance sheet" xr:uid="{15D6B577-C6FD-4143-A508-9F94A179273A}"/>
    <hyperlink ref="B26:C26" location="'5. Cash Flow'!A1" display="5 Cash flow" xr:uid="{B11D0107-BB64-46F5-94F1-59E6CEC44FBA}"/>
    <hyperlink ref="B28" location="'6. Sales'!A1" display="6 Sales" xr:uid="{2D4FC02D-C029-413D-A3F3-9C7CF381BE8F}"/>
    <hyperlink ref="B30:D30" location="'7. Adj. EBITDA recon.'!A1" display="7 Adjusted EBITDA Reconciliation" xr:uid="{B06559FC-7286-44FE-BF31-9491630CD200}"/>
    <hyperlink ref="B7" r:id="rId1" xr:uid="{2F9508AF-BC9D-400F-B153-C5AB84C8AED7}"/>
  </hyperlinks>
  <pageMargins left="0.7" right="0.7" top="0.75" bottom="0.75" header="0.3" footer="0.3"/>
  <pageSetup paperSize="9" orientation="portrait" r:id="rId2"/>
  <customProperties>
    <customPr name="_pios_id" r:id="rId3"/>
    <customPr name="EpmWorksheetKeyString_GU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2BE8-732A-4D29-9A4E-5360D55744E0}">
  <sheetPr>
    <tabColor rgb="FF92D050"/>
  </sheetPr>
  <dimension ref="B2:AI43"/>
  <sheetViews>
    <sheetView showGridLines="0" zoomScaleNormal="100" workbookViewId="0"/>
  </sheetViews>
  <sheetFormatPr defaultRowHeight="14.4" x14ac:dyDescent="0.3"/>
  <cols>
    <col min="1" max="1" width="2.6640625" customWidth="1"/>
    <col min="2" max="2" width="40.33203125" customWidth="1"/>
    <col min="3" max="5" width="6.33203125" customWidth="1"/>
    <col min="6" max="7" width="7.33203125" customWidth="1"/>
    <col min="8" max="8" width="7.5546875" hidden="1" customWidth="1"/>
    <col min="9" max="9" width="7.33203125" style="16" hidden="1" customWidth="1"/>
    <col min="10" max="10" width="7.44140625" hidden="1" customWidth="1"/>
    <col min="11" max="11" width="0.6640625" customWidth="1"/>
    <col min="12" max="12" width="6.44140625" customWidth="1"/>
    <col min="13" max="16" width="6.33203125" customWidth="1"/>
    <col min="17" max="17" width="7.33203125" bestFit="1" customWidth="1"/>
    <col min="18" max="18" width="7.33203125" style="16" bestFit="1" customWidth="1"/>
    <col min="19" max="19" width="7.33203125" bestFit="1" customWidth="1"/>
    <col min="20" max="20" width="9.109375" style="16" customWidth="1"/>
    <col min="21" max="21" width="6.88671875" customWidth="1"/>
    <col min="22" max="22" width="6.33203125" customWidth="1"/>
    <col min="23" max="23" width="6.88671875" customWidth="1"/>
    <col min="24" max="25" width="6.33203125" customWidth="1"/>
    <col min="26" max="26" width="7.5546875" hidden="1" customWidth="1"/>
    <col min="27" max="27" width="7.5546875" style="16" hidden="1" customWidth="1"/>
    <col min="28" max="28" width="7.5546875" hidden="1" customWidth="1"/>
  </cols>
  <sheetData>
    <row r="2" spans="2:35" ht="30" customHeight="1" x14ac:dyDescent="0.3">
      <c r="B2" s="43" t="s">
        <v>41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2:35" x14ac:dyDescent="0.3">
      <c r="B3" s="44"/>
      <c r="C3" s="216">
        <v>2025</v>
      </c>
      <c r="D3" s="216"/>
      <c r="E3" s="216"/>
      <c r="F3" s="216"/>
      <c r="G3" s="216"/>
      <c r="H3" s="216"/>
      <c r="I3" s="216"/>
      <c r="J3" s="216"/>
      <c r="K3" s="45"/>
      <c r="L3" s="216">
        <v>2024</v>
      </c>
      <c r="M3" s="216"/>
      <c r="N3" s="216"/>
      <c r="O3" s="216"/>
      <c r="P3" s="216"/>
      <c r="Q3" s="216"/>
      <c r="R3" s="216"/>
      <c r="S3" s="216"/>
      <c r="T3" s="45"/>
      <c r="U3" s="216" t="s">
        <v>37</v>
      </c>
      <c r="V3" s="216"/>
      <c r="W3" s="216"/>
      <c r="X3" s="216"/>
      <c r="Y3" s="216"/>
      <c r="Z3" s="216"/>
      <c r="AA3" s="216"/>
      <c r="AB3" s="216"/>
    </row>
    <row r="4" spans="2:35" ht="15" thickBot="1" x14ac:dyDescent="0.35">
      <c r="B4" s="46" t="s">
        <v>0</v>
      </c>
      <c r="C4" s="47" t="s">
        <v>30</v>
      </c>
      <c r="D4" s="169" t="s">
        <v>31</v>
      </c>
      <c r="E4" s="169" t="s">
        <v>32</v>
      </c>
      <c r="F4" s="169" t="s">
        <v>33</v>
      </c>
      <c r="G4" s="169" t="s">
        <v>34</v>
      </c>
      <c r="H4" s="169" t="s">
        <v>35</v>
      </c>
      <c r="I4" s="169" t="s">
        <v>152</v>
      </c>
      <c r="J4" s="169" t="s">
        <v>36</v>
      </c>
      <c r="K4" s="48"/>
      <c r="L4" s="47" t="s">
        <v>30</v>
      </c>
      <c r="M4" s="47" t="s">
        <v>31</v>
      </c>
      <c r="N4" s="47" t="s">
        <v>32</v>
      </c>
      <c r="O4" s="47" t="s">
        <v>33</v>
      </c>
      <c r="P4" s="47" t="s">
        <v>34</v>
      </c>
      <c r="Q4" s="47" t="s">
        <v>35</v>
      </c>
      <c r="R4" s="47" t="s">
        <v>152</v>
      </c>
      <c r="S4" s="47" t="s">
        <v>36</v>
      </c>
      <c r="T4" s="48"/>
      <c r="U4" s="47" t="s">
        <v>30</v>
      </c>
      <c r="V4" s="47" t="s">
        <v>31</v>
      </c>
      <c r="W4" s="47" t="s">
        <v>32</v>
      </c>
      <c r="X4" s="47" t="s">
        <v>33</v>
      </c>
      <c r="Y4" s="47" t="s">
        <v>34</v>
      </c>
      <c r="Z4" s="47" t="s">
        <v>35</v>
      </c>
      <c r="AA4" s="47" t="s">
        <v>152</v>
      </c>
      <c r="AB4" s="47" t="s">
        <v>36</v>
      </c>
    </row>
    <row r="5" spans="2:35" x14ac:dyDescent="0.3">
      <c r="B5" s="49" t="s">
        <v>1</v>
      </c>
      <c r="C5" s="50">
        <v>6235</v>
      </c>
      <c r="D5" s="50">
        <v>6023</v>
      </c>
      <c r="E5" s="50">
        <v>12258</v>
      </c>
      <c r="F5" s="187">
        <v>6279</v>
      </c>
      <c r="G5" s="187">
        <v>18537</v>
      </c>
      <c r="H5" s="50"/>
      <c r="I5" s="50"/>
      <c r="J5" s="50"/>
      <c r="K5" s="51"/>
      <c r="L5" s="50">
        <v>5288</v>
      </c>
      <c r="M5" s="50">
        <v>5453</v>
      </c>
      <c r="N5" s="50">
        <v>10741</v>
      </c>
      <c r="O5" s="50">
        <v>5722</v>
      </c>
      <c r="P5" s="50">
        <v>16463</v>
      </c>
      <c r="Q5" s="50">
        <v>5541</v>
      </c>
      <c r="R5" s="50">
        <v>11263</v>
      </c>
      <c r="S5" s="50">
        <v>22004</v>
      </c>
      <c r="T5" s="52"/>
      <c r="U5" s="53">
        <v>0.18</v>
      </c>
      <c r="V5" s="53">
        <v>0.1</v>
      </c>
      <c r="W5" s="53">
        <v>0.14000000000000001</v>
      </c>
      <c r="X5" s="53">
        <v>0.1</v>
      </c>
      <c r="Y5" s="53">
        <v>0.13</v>
      </c>
      <c r="Z5" s="54"/>
      <c r="AA5" s="53"/>
      <c r="AB5" s="54"/>
      <c r="AC5" s="16"/>
      <c r="AD5" s="17"/>
      <c r="AE5" s="17"/>
      <c r="AF5" s="17"/>
      <c r="AG5" s="17"/>
      <c r="AH5" s="17"/>
      <c r="AI5" s="17"/>
    </row>
    <row r="6" spans="2:35" x14ac:dyDescent="0.3">
      <c r="B6" s="55" t="s">
        <v>2</v>
      </c>
      <c r="C6" s="56">
        <v>5151</v>
      </c>
      <c r="D6" s="56">
        <v>4932</v>
      </c>
      <c r="E6" s="56">
        <v>10083</v>
      </c>
      <c r="F6" s="188">
        <v>5433</v>
      </c>
      <c r="G6" s="188">
        <v>15516</v>
      </c>
      <c r="H6" s="56"/>
      <c r="I6" s="56"/>
      <c r="J6" s="56"/>
      <c r="K6" s="51"/>
      <c r="L6" s="56">
        <v>4279</v>
      </c>
      <c r="M6" s="56">
        <v>4397</v>
      </c>
      <c r="N6" s="56">
        <v>8676</v>
      </c>
      <c r="O6" s="56">
        <v>4628</v>
      </c>
      <c r="P6" s="56">
        <v>13304</v>
      </c>
      <c r="Q6" s="56">
        <v>4470</v>
      </c>
      <c r="R6" s="56">
        <v>9098</v>
      </c>
      <c r="S6" s="56">
        <v>17774</v>
      </c>
      <c r="T6" s="52"/>
      <c r="U6" s="57">
        <v>0.2</v>
      </c>
      <c r="V6" s="57">
        <v>0.12</v>
      </c>
      <c r="W6" s="57">
        <v>0.16</v>
      </c>
      <c r="X6" s="57">
        <v>0.17</v>
      </c>
      <c r="Y6" s="57">
        <v>0.17</v>
      </c>
      <c r="Z6" s="57"/>
      <c r="AA6" s="57"/>
      <c r="AB6" s="57"/>
      <c r="AC6" s="16"/>
      <c r="AD6" s="17"/>
      <c r="AE6" s="17"/>
      <c r="AF6" s="17"/>
      <c r="AG6" s="17"/>
      <c r="AH6" s="17"/>
      <c r="AI6" s="17"/>
    </row>
    <row r="7" spans="2:35" x14ac:dyDescent="0.3">
      <c r="B7" s="58" t="s">
        <v>3</v>
      </c>
      <c r="C7" s="59">
        <v>0.82614274258219722</v>
      </c>
      <c r="D7" s="59">
        <v>0.81899999999999995</v>
      </c>
      <c r="E7" s="59">
        <v>0.82299999999999995</v>
      </c>
      <c r="F7" s="189">
        <v>0.86499999999999999</v>
      </c>
      <c r="G7" s="189">
        <v>0.83699999999999997</v>
      </c>
      <c r="H7" s="59"/>
      <c r="I7" s="59"/>
      <c r="J7" s="59"/>
      <c r="K7" s="60"/>
      <c r="L7" s="59">
        <v>0.80900000000000005</v>
      </c>
      <c r="M7" s="59">
        <v>0.80600000000000005</v>
      </c>
      <c r="N7" s="59">
        <v>0.80800000000000005</v>
      </c>
      <c r="O7" s="59">
        <v>0.80900000000000005</v>
      </c>
      <c r="P7" s="59">
        <v>0.80800000000000005</v>
      </c>
      <c r="Q7" s="59">
        <v>0.80700000000000005</v>
      </c>
      <c r="R7" s="59">
        <v>0.80800000000000005</v>
      </c>
      <c r="S7" s="59">
        <v>0.80800000000000005</v>
      </c>
      <c r="T7" s="52"/>
      <c r="U7" s="61"/>
      <c r="V7" s="61"/>
      <c r="W7" s="61"/>
      <c r="X7" s="61"/>
      <c r="Y7" s="61"/>
      <c r="Z7" s="61"/>
      <c r="AA7" s="61"/>
      <c r="AB7" s="61"/>
      <c r="AD7" s="17"/>
      <c r="AE7" s="17"/>
      <c r="AF7" s="17"/>
      <c r="AG7" s="17"/>
      <c r="AH7" s="17"/>
      <c r="AI7" s="17"/>
    </row>
    <row r="8" spans="2:35" x14ac:dyDescent="0.3">
      <c r="B8" s="62" t="s">
        <v>38</v>
      </c>
      <c r="C8" s="63">
        <v>5546</v>
      </c>
      <c r="D8" s="63">
        <v>5315</v>
      </c>
      <c r="E8" s="63">
        <v>10861</v>
      </c>
      <c r="F8" s="190">
        <v>5419</v>
      </c>
      <c r="G8" s="190">
        <v>16280</v>
      </c>
      <c r="H8" s="63"/>
      <c r="I8" s="63"/>
      <c r="J8" s="63"/>
      <c r="K8" s="63"/>
      <c r="L8" s="63">
        <v>4700</v>
      </c>
      <c r="M8" s="63">
        <v>4815</v>
      </c>
      <c r="N8" s="63">
        <v>9515</v>
      </c>
      <c r="O8" s="63">
        <v>5048</v>
      </c>
      <c r="P8" s="63">
        <v>14563</v>
      </c>
      <c r="Q8" s="63">
        <v>4890</v>
      </c>
      <c r="R8" s="63">
        <v>9938</v>
      </c>
      <c r="S8" s="63">
        <v>19453</v>
      </c>
      <c r="T8" s="52"/>
      <c r="U8" s="64">
        <v>0.18</v>
      </c>
      <c r="V8" s="64">
        <v>0.1</v>
      </c>
      <c r="W8" s="64">
        <v>0.14000000000000001</v>
      </c>
      <c r="X8" s="64">
        <v>7.0000000000000007E-2</v>
      </c>
      <c r="Y8" s="64">
        <v>0.12</v>
      </c>
      <c r="Z8" s="64"/>
      <c r="AA8" s="64"/>
      <c r="AB8" s="64"/>
      <c r="AC8" s="16"/>
      <c r="AD8" s="17"/>
      <c r="AE8" s="17"/>
      <c r="AF8" s="17"/>
      <c r="AG8" s="17"/>
      <c r="AH8" s="17"/>
      <c r="AI8" s="17"/>
    </row>
    <row r="9" spans="2:35" x14ac:dyDescent="0.3">
      <c r="B9" s="65" t="s">
        <v>4</v>
      </c>
      <c r="C9" s="66">
        <v>0.8894947874899759</v>
      </c>
      <c r="D9" s="66">
        <v>0.88200000000000001</v>
      </c>
      <c r="E9" s="66">
        <v>0.88600000000000001</v>
      </c>
      <c r="F9" s="191">
        <v>0.86299999999999999</v>
      </c>
      <c r="G9" s="191">
        <v>0.878</v>
      </c>
      <c r="H9" s="66"/>
      <c r="I9" s="66"/>
      <c r="J9" s="66"/>
      <c r="K9" s="60"/>
      <c r="L9" s="66">
        <v>0.88900000000000001</v>
      </c>
      <c r="M9" s="66">
        <v>0.88300000000000001</v>
      </c>
      <c r="N9" s="66">
        <v>0.88600000000000001</v>
      </c>
      <c r="O9" s="66">
        <v>0.88200000000000001</v>
      </c>
      <c r="P9" s="66">
        <v>0.88500000000000001</v>
      </c>
      <c r="Q9" s="66">
        <v>0.88300000000000001</v>
      </c>
      <c r="R9" s="66">
        <v>0.88200000000000001</v>
      </c>
      <c r="S9" s="66">
        <v>0.88400000000000001</v>
      </c>
      <c r="T9" s="52"/>
      <c r="U9" s="67"/>
      <c r="V9" s="67"/>
      <c r="W9" s="67"/>
      <c r="X9" s="67"/>
      <c r="Y9" s="67"/>
      <c r="Z9" s="67"/>
      <c r="AA9" s="67"/>
      <c r="AB9" s="67"/>
      <c r="AD9" s="17"/>
      <c r="AE9" s="17"/>
      <c r="AF9" s="17"/>
      <c r="AG9" s="17"/>
      <c r="AH9" s="17"/>
      <c r="AI9" s="17"/>
    </row>
    <row r="10" spans="2:35" x14ac:dyDescent="0.3">
      <c r="B10" s="62" t="s">
        <v>5</v>
      </c>
      <c r="C10" s="69">
        <v>1872</v>
      </c>
      <c r="D10" s="69">
        <v>1946</v>
      </c>
      <c r="E10" s="69">
        <v>3818</v>
      </c>
      <c r="F10" s="192">
        <v>1896</v>
      </c>
      <c r="G10" s="192">
        <v>5714</v>
      </c>
      <c r="H10" s="69"/>
      <c r="I10" s="69"/>
      <c r="J10" s="69"/>
      <c r="K10" s="63"/>
      <c r="L10" s="69">
        <v>1789</v>
      </c>
      <c r="M10" s="69">
        <v>2005</v>
      </c>
      <c r="N10" s="69">
        <v>3794</v>
      </c>
      <c r="O10" s="69">
        <v>1952</v>
      </c>
      <c r="P10" s="69">
        <v>5746</v>
      </c>
      <c r="Q10" s="69">
        <v>2400</v>
      </c>
      <c r="R10" s="69">
        <v>4352</v>
      </c>
      <c r="S10" s="69">
        <v>8146</v>
      </c>
      <c r="T10" s="52"/>
      <c r="U10" s="61">
        <v>0.05</v>
      </c>
      <c r="V10" s="61">
        <v>-0.03</v>
      </c>
      <c r="W10" s="61">
        <v>0.01</v>
      </c>
      <c r="X10" s="61">
        <v>-0.03</v>
      </c>
      <c r="Y10" s="61">
        <v>-0.01</v>
      </c>
      <c r="Z10" s="64"/>
      <c r="AA10" s="64"/>
      <c r="AB10" s="64"/>
      <c r="AC10" s="16"/>
      <c r="AD10" s="17"/>
      <c r="AE10" s="17"/>
      <c r="AF10" s="17"/>
      <c r="AG10" s="17"/>
      <c r="AH10" s="17"/>
      <c r="AI10" s="17"/>
    </row>
    <row r="11" spans="2:35" x14ac:dyDescent="0.3">
      <c r="B11" s="58" t="s">
        <v>6</v>
      </c>
      <c r="C11" s="59">
        <v>0.30024057738572574</v>
      </c>
      <c r="D11" s="59">
        <v>0.32300000000000001</v>
      </c>
      <c r="E11" s="59">
        <v>0.311</v>
      </c>
      <c r="F11" s="189">
        <v>0.30199999999999999</v>
      </c>
      <c r="G11" s="189">
        <v>0.308</v>
      </c>
      <c r="H11" s="59"/>
      <c r="I11" s="59"/>
      <c r="J11" s="59"/>
      <c r="K11" s="60"/>
      <c r="L11" s="59">
        <v>0.33800000000000002</v>
      </c>
      <c r="M11" s="59">
        <v>0.36799999999999999</v>
      </c>
      <c r="N11" s="59">
        <v>0.35299999999999998</v>
      </c>
      <c r="O11" s="59">
        <v>0.34100000000000003</v>
      </c>
      <c r="P11" s="59">
        <v>0.34899999999999998</v>
      </c>
      <c r="Q11" s="59">
        <v>0.433</v>
      </c>
      <c r="R11" s="59">
        <v>0.38600000000000001</v>
      </c>
      <c r="S11" s="59">
        <v>0.37</v>
      </c>
      <c r="T11" s="52"/>
      <c r="U11" s="61"/>
      <c r="V11" s="61"/>
      <c r="W11" s="61"/>
      <c r="X11" s="61"/>
      <c r="Y11" s="61"/>
      <c r="Z11" s="64"/>
      <c r="AA11" s="64"/>
      <c r="AB11" s="64"/>
      <c r="AD11" s="17"/>
      <c r="AE11" s="17"/>
      <c r="AF11" s="17"/>
      <c r="AG11" s="17"/>
      <c r="AH11" s="17"/>
      <c r="AI11" s="17"/>
    </row>
    <row r="12" spans="2:35" x14ac:dyDescent="0.3">
      <c r="B12" s="62" t="s">
        <v>7</v>
      </c>
      <c r="C12" s="69">
        <v>359</v>
      </c>
      <c r="D12" s="69">
        <v>354</v>
      </c>
      <c r="E12" s="69">
        <v>713</v>
      </c>
      <c r="F12" s="192">
        <v>364</v>
      </c>
      <c r="G12" s="192">
        <v>1077</v>
      </c>
      <c r="H12" s="69"/>
      <c r="I12" s="69"/>
      <c r="J12" s="69"/>
      <c r="K12" s="63"/>
      <c r="L12" s="69">
        <v>259</v>
      </c>
      <c r="M12" s="69">
        <v>479</v>
      </c>
      <c r="N12" s="69">
        <v>738</v>
      </c>
      <c r="O12" s="69">
        <v>342</v>
      </c>
      <c r="P12" s="69">
        <v>1080</v>
      </c>
      <c r="Q12" s="69">
        <v>357</v>
      </c>
      <c r="R12" s="69">
        <v>699</v>
      </c>
      <c r="S12" s="69">
        <v>1437</v>
      </c>
      <c r="T12" s="52"/>
      <c r="U12" s="61">
        <v>0.39</v>
      </c>
      <c r="V12" s="61">
        <v>-0.26</v>
      </c>
      <c r="W12" s="61">
        <v>-0.03</v>
      </c>
      <c r="X12" s="61">
        <v>0.06</v>
      </c>
      <c r="Y12" s="61">
        <v>0</v>
      </c>
      <c r="Z12" s="64"/>
      <c r="AA12" s="64"/>
      <c r="AB12" s="64"/>
      <c r="AC12" s="16"/>
      <c r="AD12" s="17"/>
      <c r="AE12" s="17"/>
      <c r="AF12" s="17"/>
      <c r="AG12" s="17"/>
      <c r="AH12" s="17"/>
      <c r="AI12" s="17"/>
    </row>
    <row r="13" spans="2:35" x14ac:dyDescent="0.3">
      <c r="B13" s="58" t="s">
        <v>8</v>
      </c>
      <c r="C13" s="59">
        <v>5.7578187650360865E-2</v>
      </c>
      <c r="D13" s="59">
        <v>5.8999999999999997E-2</v>
      </c>
      <c r="E13" s="59">
        <v>5.8000000000000003E-2</v>
      </c>
      <c r="F13" s="189">
        <v>5.8000000000000003E-2</v>
      </c>
      <c r="G13" s="189">
        <v>5.8000000000000003E-2</v>
      </c>
      <c r="H13" s="59"/>
      <c r="I13" s="59"/>
      <c r="J13" s="59"/>
      <c r="K13" s="60"/>
      <c r="L13" s="59">
        <v>4.9000000000000002E-2</v>
      </c>
      <c r="M13" s="59">
        <v>8.7999999999999995E-2</v>
      </c>
      <c r="N13" s="59">
        <v>6.9000000000000006E-2</v>
      </c>
      <c r="O13" s="59">
        <v>0.06</v>
      </c>
      <c r="P13" s="59">
        <v>6.6000000000000003E-2</v>
      </c>
      <c r="Q13" s="59">
        <v>6.4000000000000001E-2</v>
      </c>
      <c r="R13" s="59">
        <v>6.2E-2</v>
      </c>
      <c r="S13" s="59">
        <v>6.5000000000000002E-2</v>
      </c>
      <c r="T13" s="52"/>
      <c r="U13" s="61"/>
      <c r="V13" s="61"/>
      <c r="W13" s="61"/>
      <c r="X13" s="61"/>
      <c r="Y13" s="61"/>
      <c r="Z13" s="64"/>
      <c r="AA13" s="64"/>
      <c r="AB13" s="64"/>
      <c r="AD13" s="17"/>
      <c r="AE13" s="17"/>
      <c r="AF13" s="17"/>
      <c r="AG13" s="17"/>
      <c r="AH13" s="17"/>
      <c r="AI13" s="17"/>
    </row>
    <row r="14" spans="2:35" x14ac:dyDescent="0.3">
      <c r="B14" s="62" t="s">
        <v>9</v>
      </c>
      <c r="C14" s="69">
        <v>1222</v>
      </c>
      <c r="D14" s="69">
        <v>1061</v>
      </c>
      <c r="E14" s="69">
        <v>2283</v>
      </c>
      <c r="F14" s="192">
        <v>1157</v>
      </c>
      <c r="G14" s="192">
        <v>3440</v>
      </c>
      <c r="H14" s="69"/>
      <c r="I14" s="69"/>
      <c r="J14" s="69"/>
      <c r="K14" s="63"/>
      <c r="L14" s="69">
        <v>953</v>
      </c>
      <c r="M14" s="69">
        <v>909</v>
      </c>
      <c r="N14" s="69">
        <v>1862</v>
      </c>
      <c r="O14" s="69">
        <v>1523</v>
      </c>
      <c r="P14" s="69">
        <v>3385</v>
      </c>
      <c r="Q14" s="69">
        <v>1116</v>
      </c>
      <c r="R14" s="69">
        <v>2639</v>
      </c>
      <c r="S14" s="69">
        <v>4501</v>
      </c>
      <c r="T14" s="52"/>
      <c r="U14" s="61">
        <v>0.28000000000000003</v>
      </c>
      <c r="V14" s="61">
        <v>0.17</v>
      </c>
      <c r="W14" s="61">
        <v>0.23</v>
      </c>
      <c r="X14" s="61">
        <v>-0.24</v>
      </c>
      <c r="Y14" s="61">
        <v>0.02</v>
      </c>
      <c r="Z14" s="64"/>
      <c r="AA14" s="64"/>
      <c r="AB14" s="64"/>
      <c r="AC14" s="16"/>
      <c r="AD14" s="17"/>
      <c r="AE14" s="17"/>
      <c r="AF14" s="17"/>
      <c r="AG14" s="17"/>
      <c r="AH14" s="17"/>
      <c r="AI14" s="17"/>
    </row>
    <row r="15" spans="2:35" x14ac:dyDescent="0.3">
      <c r="B15" s="58" t="s">
        <v>10</v>
      </c>
      <c r="C15" s="59">
        <v>0.19599037690457097</v>
      </c>
      <c r="D15" s="59">
        <v>0.17599999999999999</v>
      </c>
      <c r="E15" s="59">
        <v>0.186</v>
      </c>
      <c r="F15" s="189">
        <v>0.184</v>
      </c>
      <c r="G15" s="189">
        <v>0.186</v>
      </c>
      <c r="H15" s="59"/>
      <c r="I15" s="59"/>
      <c r="J15" s="59"/>
      <c r="K15" s="60"/>
      <c r="L15" s="59">
        <v>0.18</v>
      </c>
      <c r="M15" s="59">
        <v>0.16700000000000001</v>
      </c>
      <c r="N15" s="59">
        <v>0.17299999999999999</v>
      </c>
      <c r="O15" s="59">
        <v>0.26600000000000001</v>
      </c>
      <c r="P15" s="59">
        <v>0.20599999999999999</v>
      </c>
      <c r="Q15" s="59">
        <v>0.20100000000000001</v>
      </c>
      <c r="R15" s="59">
        <v>0.23400000000000001</v>
      </c>
      <c r="S15" s="59">
        <v>0.20499999999999999</v>
      </c>
      <c r="T15" s="52"/>
      <c r="U15" s="61"/>
      <c r="V15" s="61"/>
      <c r="W15" s="61"/>
      <c r="X15" s="61"/>
      <c r="Y15" s="61"/>
      <c r="Z15" s="64"/>
      <c r="AA15" s="64"/>
      <c r="AB15" s="64"/>
      <c r="AD15" s="17"/>
      <c r="AE15" s="17"/>
      <c r="AF15" s="17"/>
      <c r="AG15" s="17"/>
      <c r="AH15" s="17"/>
      <c r="AI15" s="17"/>
    </row>
    <row r="16" spans="2:35" s="16" customFormat="1" x14ac:dyDescent="0.3">
      <c r="B16" s="62" t="s">
        <v>173</v>
      </c>
      <c r="C16" s="69">
        <v>0</v>
      </c>
      <c r="D16" s="69">
        <v>0</v>
      </c>
      <c r="E16" s="69">
        <v>0</v>
      </c>
      <c r="F16" s="192">
        <v>385</v>
      </c>
      <c r="G16" s="192">
        <v>385</v>
      </c>
      <c r="H16" s="69"/>
      <c r="I16" s="69"/>
      <c r="J16" s="69"/>
      <c r="K16" s="60"/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420</v>
      </c>
      <c r="R16" s="69">
        <v>420</v>
      </c>
      <c r="S16" s="69">
        <v>420</v>
      </c>
      <c r="T16" s="52"/>
      <c r="U16" s="64" t="s">
        <v>189</v>
      </c>
      <c r="V16" s="64" t="s">
        <v>189</v>
      </c>
      <c r="W16" s="64" t="s">
        <v>189</v>
      </c>
      <c r="X16" s="64" t="s">
        <v>189</v>
      </c>
      <c r="Y16" s="64" t="s">
        <v>189</v>
      </c>
      <c r="Z16" s="69"/>
      <c r="AA16" s="69"/>
      <c r="AB16" s="69"/>
      <c r="AD16" s="17"/>
      <c r="AE16" s="17"/>
      <c r="AF16" s="17"/>
      <c r="AG16" s="17"/>
      <c r="AH16" s="17"/>
      <c r="AI16" s="17"/>
    </row>
    <row r="17" spans="2:35" x14ac:dyDescent="0.3">
      <c r="B17" s="70" t="s">
        <v>11</v>
      </c>
      <c r="C17" s="63">
        <v>1698</v>
      </c>
      <c r="D17" s="63">
        <v>1571</v>
      </c>
      <c r="E17" s="63">
        <v>3269</v>
      </c>
      <c r="F17" s="190">
        <v>1631</v>
      </c>
      <c r="G17" s="190">
        <v>4900</v>
      </c>
      <c r="H17" s="63"/>
      <c r="I17" s="63"/>
      <c r="J17" s="63"/>
      <c r="K17" s="63"/>
      <c r="L17" s="63">
        <v>1278</v>
      </c>
      <c r="M17" s="63">
        <v>1004</v>
      </c>
      <c r="N17" s="63">
        <v>2282</v>
      </c>
      <c r="O17" s="63">
        <v>811</v>
      </c>
      <c r="P17" s="63">
        <v>3093</v>
      </c>
      <c r="Q17" s="63">
        <v>177</v>
      </c>
      <c r="R17" s="63">
        <v>988</v>
      </c>
      <c r="S17" s="63">
        <v>3270</v>
      </c>
      <c r="T17" s="52"/>
      <c r="U17" s="64">
        <v>0.33</v>
      </c>
      <c r="V17" s="64">
        <v>0.56000000000000005</v>
      </c>
      <c r="W17" s="64">
        <v>0.43</v>
      </c>
      <c r="X17" s="64">
        <v>1.01</v>
      </c>
      <c r="Y17" s="64">
        <v>0.57999999999999996</v>
      </c>
      <c r="Z17" s="64"/>
      <c r="AA17" s="64"/>
      <c r="AB17" s="64"/>
      <c r="AC17" s="16"/>
      <c r="AD17" s="17"/>
      <c r="AE17" s="17"/>
      <c r="AF17" s="17"/>
      <c r="AG17" s="17"/>
      <c r="AH17" s="17"/>
      <c r="AI17" s="17"/>
    </row>
    <row r="18" spans="2:35" x14ac:dyDescent="0.3">
      <c r="B18" s="65" t="s">
        <v>12</v>
      </c>
      <c r="C18" s="66">
        <v>0.27233360064153972</v>
      </c>
      <c r="D18" s="66">
        <v>0.26100000000000001</v>
      </c>
      <c r="E18" s="66">
        <v>0.26700000000000002</v>
      </c>
      <c r="F18" s="191">
        <v>0.26</v>
      </c>
      <c r="G18" s="191">
        <v>0.26400000000000001</v>
      </c>
      <c r="H18" s="66"/>
      <c r="I18" s="66"/>
      <c r="J18" s="66"/>
      <c r="K18" s="60"/>
      <c r="L18" s="66">
        <v>0.24199999999999999</v>
      </c>
      <c r="M18" s="66">
        <v>0.184</v>
      </c>
      <c r="N18" s="66">
        <v>0.21199999999999999</v>
      </c>
      <c r="O18" s="66">
        <v>0.14199999999999999</v>
      </c>
      <c r="P18" s="66">
        <v>0.188</v>
      </c>
      <c r="Q18" s="66">
        <v>3.2000000000000001E-2</v>
      </c>
      <c r="R18" s="66">
        <v>8.7999999999999995E-2</v>
      </c>
      <c r="S18" s="66">
        <v>0.14899999999999999</v>
      </c>
      <c r="T18" s="52"/>
      <c r="U18" s="67"/>
      <c r="V18" s="67"/>
      <c r="W18" s="67"/>
      <c r="X18" s="67"/>
      <c r="Y18" s="67"/>
      <c r="Z18" s="67"/>
      <c r="AA18" s="67"/>
      <c r="AB18" s="67"/>
      <c r="AD18" s="17"/>
      <c r="AE18" s="17"/>
      <c r="AF18" s="17"/>
      <c r="AG18" s="17"/>
      <c r="AH18" s="17"/>
      <c r="AI18" s="17"/>
    </row>
    <row r="19" spans="2:35" x14ac:dyDescent="0.3">
      <c r="B19" s="71" t="s">
        <v>39</v>
      </c>
      <c r="C19" s="56">
        <v>2144</v>
      </c>
      <c r="D19" s="56">
        <v>2006</v>
      </c>
      <c r="E19" s="56">
        <v>4150</v>
      </c>
      <c r="F19" s="188">
        <v>2057</v>
      </c>
      <c r="G19" s="188">
        <v>6207</v>
      </c>
      <c r="H19" s="56"/>
      <c r="I19" s="56"/>
      <c r="J19" s="56"/>
      <c r="K19" s="51"/>
      <c r="L19" s="56">
        <v>1746</v>
      </c>
      <c r="M19" s="56">
        <v>1471</v>
      </c>
      <c r="N19" s="56">
        <v>3217</v>
      </c>
      <c r="O19" s="56">
        <v>1278</v>
      </c>
      <c r="P19" s="56">
        <v>4495</v>
      </c>
      <c r="Q19" s="56">
        <v>651</v>
      </c>
      <c r="R19" s="56">
        <v>1929</v>
      </c>
      <c r="S19" s="56">
        <v>5146</v>
      </c>
      <c r="T19" s="52"/>
      <c r="U19" s="57">
        <v>0.23</v>
      </c>
      <c r="V19" s="57">
        <v>0.36</v>
      </c>
      <c r="W19" s="57">
        <v>0.28999999999999998</v>
      </c>
      <c r="X19" s="57">
        <v>0.61</v>
      </c>
      <c r="Y19" s="57">
        <v>0.38</v>
      </c>
      <c r="Z19" s="72"/>
      <c r="AA19" s="72"/>
      <c r="AB19" s="72"/>
      <c r="AC19" s="16"/>
      <c r="AD19" s="17"/>
      <c r="AE19" s="17"/>
      <c r="AF19" s="17"/>
      <c r="AG19" s="17"/>
      <c r="AH19" s="17"/>
      <c r="AI19" s="17"/>
    </row>
    <row r="20" spans="2:35" x14ac:dyDescent="0.3">
      <c r="B20" s="73" t="s">
        <v>13</v>
      </c>
      <c r="C20" s="59">
        <v>0.34386527666399358</v>
      </c>
      <c r="D20" s="59">
        <v>0.33300000000000002</v>
      </c>
      <c r="E20" s="59">
        <v>0.33900000000000002</v>
      </c>
      <c r="F20" s="189">
        <v>0.32800000000000001</v>
      </c>
      <c r="G20" s="189">
        <v>0.33500000000000002</v>
      </c>
      <c r="H20" s="59"/>
      <c r="I20" s="59"/>
      <c r="J20" s="59"/>
      <c r="K20" s="60"/>
      <c r="L20" s="59">
        <v>0.33</v>
      </c>
      <c r="M20" s="59">
        <v>0.27</v>
      </c>
      <c r="N20" s="59">
        <v>0.3</v>
      </c>
      <c r="O20" s="59">
        <v>0.223</v>
      </c>
      <c r="P20" s="59">
        <v>0.27300000000000002</v>
      </c>
      <c r="Q20" s="59">
        <v>0.11700000000000001</v>
      </c>
      <c r="R20" s="59">
        <v>0.17100000000000001</v>
      </c>
      <c r="S20" s="59">
        <v>0.23400000000000001</v>
      </c>
      <c r="T20" s="52"/>
      <c r="U20" s="74"/>
      <c r="V20" s="74"/>
      <c r="W20" s="74"/>
      <c r="X20" s="74"/>
      <c r="Y20" s="74"/>
      <c r="Z20" s="75"/>
      <c r="AA20" s="75"/>
      <c r="AB20" s="75"/>
      <c r="AD20" s="17"/>
      <c r="AE20" s="17"/>
      <c r="AF20" s="17"/>
      <c r="AG20" s="17"/>
      <c r="AH20" s="17"/>
      <c r="AI20" s="17"/>
    </row>
    <row r="21" spans="2:35" x14ac:dyDescent="0.3">
      <c r="B21" s="76" t="s">
        <v>40</v>
      </c>
      <c r="C21" s="51">
        <v>2173</v>
      </c>
      <c r="D21" s="51">
        <v>2048</v>
      </c>
      <c r="E21" s="51">
        <v>4221</v>
      </c>
      <c r="F21" s="193">
        <v>2051</v>
      </c>
      <c r="G21" s="193">
        <v>6272</v>
      </c>
      <c r="H21" s="51"/>
      <c r="I21" s="51"/>
      <c r="J21" s="51"/>
      <c r="K21" s="51"/>
      <c r="L21" s="51">
        <v>1746</v>
      </c>
      <c r="M21" s="51">
        <v>1619</v>
      </c>
      <c r="N21" s="51">
        <v>3365</v>
      </c>
      <c r="O21" s="51">
        <v>1831</v>
      </c>
      <c r="P21" s="51">
        <v>5196</v>
      </c>
      <c r="Q21" s="51">
        <v>1151</v>
      </c>
      <c r="R21" s="51">
        <v>2982</v>
      </c>
      <c r="S21" s="51">
        <v>6347</v>
      </c>
      <c r="T21" s="52"/>
      <c r="U21" s="57">
        <v>0.24</v>
      </c>
      <c r="V21" s="57">
        <v>0.26</v>
      </c>
      <c r="W21" s="57">
        <v>0.25</v>
      </c>
      <c r="X21" s="57">
        <v>0.12</v>
      </c>
      <c r="Y21" s="57">
        <v>0.21</v>
      </c>
      <c r="Z21" s="72"/>
      <c r="AA21" s="72"/>
      <c r="AB21" s="72"/>
      <c r="AC21" s="16"/>
      <c r="AD21" s="17"/>
      <c r="AE21" s="17"/>
      <c r="AF21" s="17"/>
      <c r="AG21" s="17"/>
      <c r="AH21" s="17"/>
      <c r="AI21" s="17"/>
    </row>
    <row r="22" spans="2:35" x14ac:dyDescent="0.3">
      <c r="B22" s="65" t="s">
        <v>14</v>
      </c>
      <c r="C22" s="66">
        <v>0.34851643945469124</v>
      </c>
      <c r="D22" s="66">
        <v>0.34</v>
      </c>
      <c r="E22" s="66">
        <v>0.34399999999999997</v>
      </c>
      <c r="F22" s="191">
        <v>0.32700000000000001</v>
      </c>
      <c r="G22" s="191">
        <v>0.33800000000000002</v>
      </c>
      <c r="H22" s="66"/>
      <c r="I22" s="66"/>
      <c r="J22" s="66"/>
      <c r="K22" s="60"/>
      <c r="L22" s="66">
        <v>0.33</v>
      </c>
      <c r="M22" s="66">
        <v>0.29699999999999999</v>
      </c>
      <c r="N22" s="66">
        <v>0.313</v>
      </c>
      <c r="O22" s="66">
        <v>0.32</v>
      </c>
      <c r="P22" s="66">
        <v>0.316</v>
      </c>
      <c r="Q22" s="66">
        <v>0.20799999999999999</v>
      </c>
      <c r="R22" s="66">
        <v>0.26500000000000001</v>
      </c>
      <c r="S22" s="66">
        <v>0.28799999999999998</v>
      </c>
      <c r="T22" s="52"/>
      <c r="U22" s="67"/>
      <c r="V22" s="67"/>
      <c r="W22" s="67"/>
      <c r="X22" s="67"/>
      <c r="Y22" s="67"/>
      <c r="Z22" s="67"/>
      <c r="AA22" s="67"/>
      <c r="AB22" s="67"/>
      <c r="AD22" s="17"/>
      <c r="AE22" s="17"/>
      <c r="AF22" s="17"/>
      <c r="AG22" s="17"/>
      <c r="AH22" s="17"/>
      <c r="AI22" s="17"/>
    </row>
    <row r="23" spans="2:35" x14ac:dyDescent="0.3">
      <c r="B23" s="77" t="s">
        <v>170</v>
      </c>
      <c r="C23" s="69">
        <v>221</v>
      </c>
      <c r="D23" s="69">
        <v>333</v>
      </c>
      <c r="E23" s="69">
        <v>554</v>
      </c>
      <c r="F23" s="192">
        <v>219</v>
      </c>
      <c r="G23" s="192">
        <v>773</v>
      </c>
      <c r="H23" s="69"/>
      <c r="I23" s="69"/>
      <c r="J23" s="69"/>
      <c r="K23" s="63"/>
      <c r="L23" s="69">
        <v>-29</v>
      </c>
      <c r="M23" s="69">
        <v>4</v>
      </c>
      <c r="N23" s="69">
        <v>-25</v>
      </c>
      <c r="O23" s="69">
        <v>79</v>
      </c>
      <c r="P23" s="69">
        <v>54</v>
      </c>
      <c r="Q23" s="69">
        <v>-503</v>
      </c>
      <c r="R23" s="69">
        <v>-424</v>
      </c>
      <c r="S23" s="69">
        <v>-449</v>
      </c>
      <c r="T23" s="52"/>
      <c r="U23" s="61">
        <v>-8.6199999999999992</v>
      </c>
      <c r="V23" s="61">
        <v>82.25</v>
      </c>
      <c r="W23" s="61">
        <v>-23.16</v>
      </c>
      <c r="X23" s="61">
        <v>1.77</v>
      </c>
      <c r="Y23" s="61">
        <v>13.31</v>
      </c>
      <c r="Z23" s="64"/>
      <c r="AA23" s="64"/>
      <c r="AB23" s="64"/>
      <c r="AC23" s="16"/>
      <c r="AD23" s="17"/>
      <c r="AE23" s="17"/>
      <c r="AF23" s="17"/>
      <c r="AG23" s="17"/>
      <c r="AH23" s="17"/>
      <c r="AI23" s="17"/>
    </row>
    <row r="24" spans="2:35" x14ac:dyDescent="0.3">
      <c r="B24" s="78" t="s">
        <v>16</v>
      </c>
      <c r="C24" s="79">
        <v>1477</v>
      </c>
      <c r="D24" s="79">
        <v>1238</v>
      </c>
      <c r="E24" s="79">
        <v>2715</v>
      </c>
      <c r="F24" s="194">
        <v>1412</v>
      </c>
      <c r="G24" s="194">
        <v>4127</v>
      </c>
      <c r="H24" s="79"/>
      <c r="I24" s="79"/>
      <c r="J24" s="79"/>
      <c r="K24" s="80"/>
      <c r="L24" s="79">
        <v>1307</v>
      </c>
      <c r="M24" s="79">
        <v>1000</v>
      </c>
      <c r="N24" s="79">
        <v>2307</v>
      </c>
      <c r="O24" s="79">
        <v>732</v>
      </c>
      <c r="P24" s="79">
        <v>3039</v>
      </c>
      <c r="Q24" s="79">
        <v>680</v>
      </c>
      <c r="R24" s="79">
        <v>1412</v>
      </c>
      <c r="S24" s="79">
        <v>3719</v>
      </c>
      <c r="T24" s="52"/>
      <c r="U24" s="68">
        <v>0.13</v>
      </c>
      <c r="V24" s="68">
        <v>0.24</v>
      </c>
      <c r="W24" s="68">
        <v>0.18</v>
      </c>
      <c r="X24" s="68">
        <v>0.93</v>
      </c>
      <c r="Y24" s="68">
        <v>0.36</v>
      </c>
      <c r="Z24" s="68"/>
      <c r="AA24" s="68"/>
      <c r="AB24" s="68"/>
      <c r="AC24" s="16"/>
      <c r="AD24" s="17"/>
      <c r="AE24" s="17"/>
      <c r="AF24" s="17"/>
      <c r="AG24" s="17"/>
      <c r="AH24" s="17"/>
      <c r="AI24" s="17"/>
    </row>
    <row r="25" spans="2:35" x14ac:dyDescent="0.3">
      <c r="B25" s="81" t="s">
        <v>17</v>
      </c>
      <c r="C25" s="63">
        <v>325</v>
      </c>
      <c r="D25" s="63">
        <v>272</v>
      </c>
      <c r="E25" s="63">
        <v>597</v>
      </c>
      <c r="F25" s="190">
        <v>311</v>
      </c>
      <c r="G25" s="190">
        <v>908</v>
      </c>
      <c r="H25" s="63"/>
      <c r="I25" s="63"/>
      <c r="J25" s="63"/>
      <c r="K25" s="63"/>
      <c r="L25" s="63">
        <v>301</v>
      </c>
      <c r="M25" s="63">
        <v>230</v>
      </c>
      <c r="N25" s="63">
        <v>531</v>
      </c>
      <c r="O25" s="63">
        <v>-45</v>
      </c>
      <c r="P25" s="63">
        <v>486</v>
      </c>
      <c r="Q25" s="63">
        <v>90</v>
      </c>
      <c r="R25" s="63">
        <v>45</v>
      </c>
      <c r="S25" s="63">
        <v>576</v>
      </c>
      <c r="T25" s="52"/>
      <c r="U25" s="61">
        <v>0.08</v>
      </c>
      <c r="V25" s="61">
        <v>0.18</v>
      </c>
      <c r="W25" s="61">
        <v>0.12</v>
      </c>
      <c r="X25" s="61">
        <v>-7.91</v>
      </c>
      <c r="Y25" s="61">
        <v>0.87</v>
      </c>
      <c r="Z25" s="64"/>
      <c r="AA25" s="64"/>
      <c r="AB25" s="64"/>
      <c r="AC25" s="16"/>
      <c r="AD25" s="17"/>
      <c r="AE25" s="17"/>
      <c r="AF25" s="17"/>
      <c r="AG25" s="17"/>
      <c r="AH25" s="17"/>
      <c r="AI25" s="17"/>
    </row>
    <row r="26" spans="2:35" x14ac:dyDescent="0.3">
      <c r="B26" s="73" t="s">
        <v>18</v>
      </c>
      <c r="C26" s="60">
        <v>0.22004062288422477</v>
      </c>
      <c r="D26" s="60">
        <v>0.22</v>
      </c>
      <c r="E26" s="60">
        <v>0.22</v>
      </c>
      <c r="F26" s="195">
        <v>0.22</v>
      </c>
      <c r="G26" s="195">
        <v>0.22</v>
      </c>
      <c r="H26" s="60"/>
      <c r="I26" s="60"/>
      <c r="J26" s="60"/>
      <c r="K26" s="60"/>
      <c r="L26" s="60">
        <v>0.23</v>
      </c>
      <c r="M26" s="60">
        <v>0.23</v>
      </c>
      <c r="N26" s="60">
        <v>0.23</v>
      </c>
      <c r="O26" s="213">
        <v>-6.0999999999999999E-2</v>
      </c>
      <c r="P26" s="60">
        <v>0.16</v>
      </c>
      <c r="Q26" s="60">
        <v>0.13200000000000001</v>
      </c>
      <c r="R26" s="60">
        <v>3.2000000000000001E-2</v>
      </c>
      <c r="S26" s="60">
        <v>0.155</v>
      </c>
      <c r="T26" s="52"/>
      <c r="U26" s="75"/>
      <c r="V26" s="75"/>
      <c r="W26" s="75"/>
      <c r="X26" s="75"/>
      <c r="Y26" s="75"/>
      <c r="Z26" s="82"/>
      <c r="AA26" s="82"/>
      <c r="AB26" s="82"/>
      <c r="AD26" s="17"/>
      <c r="AE26" s="17"/>
      <c r="AF26" s="17"/>
      <c r="AG26" s="17"/>
      <c r="AH26" s="17"/>
      <c r="AI26" s="17"/>
    </row>
    <row r="27" spans="2:35" x14ac:dyDescent="0.3">
      <c r="B27" s="55" t="s">
        <v>19</v>
      </c>
      <c r="C27" s="51">
        <v>1152</v>
      </c>
      <c r="D27" s="51">
        <v>966</v>
      </c>
      <c r="E27" s="51">
        <v>2118</v>
      </c>
      <c r="F27" s="193">
        <v>1101</v>
      </c>
      <c r="G27" s="193">
        <v>3219</v>
      </c>
      <c r="H27" s="51"/>
      <c r="I27" s="51"/>
      <c r="J27" s="51"/>
      <c r="K27" s="51"/>
      <c r="L27" s="51">
        <v>1006</v>
      </c>
      <c r="M27" s="51">
        <v>770</v>
      </c>
      <c r="N27" s="51">
        <v>1776</v>
      </c>
      <c r="O27" s="51">
        <v>777</v>
      </c>
      <c r="P27" s="51">
        <v>2553</v>
      </c>
      <c r="Q27" s="51">
        <v>590</v>
      </c>
      <c r="R27" s="51">
        <v>1367</v>
      </c>
      <c r="S27" s="51">
        <v>3143</v>
      </c>
      <c r="T27" s="52"/>
      <c r="U27" s="57">
        <v>0.15</v>
      </c>
      <c r="V27" s="57">
        <v>0.25</v>
      </c>
      <c r="W27" s="57">
        <v>0.19</v>
      </c>
      <c r="X27" s="57">
        <v>0.42</v>
      </c>
      <c r="Y27" s="57">
        <v>0.26</v>
      </c>
      <c r="Z27" s="57"/>
      <c r="AA27" s="57"/>
      <c r="AB27" s="57"/>
      <c r="AC27" s="16"/>
      <c r="AD27" s="17"/>
      <c r="AE27" s="17"/>
      <c r="AF27" s="17"/>
      <c r="AG27" s="17"/>
      <c r="AH27" s="17"/>
      <c r="AI27" s="17"/>
    </row>
    <row r="28" spans="2:35" x14ac:dyDescent="0.3">
      <c r="B28" s="83" t="s">
        <v>20</v>
      </c>
      <c r="C28" s="84">
        <v>1522</v>
      </c>
      <c r="D28" s="84">
        <v>1338</v>
      </c>
      <c r="E28" s="84">
        <v>2860</v>
      </c>
      <c r="F28" s="196">
        <v>1429</v>
      </c>
      <c r="G28" s="196">
        <v>4289</v>
      </c>
      <c r="H28" s="84"/>
      <c r="I28" s="84"/>
      <c r="J28" s="84"/>
      <c r="K28" s="63"/>
      <c r="L28" s="84">
        <v>1371</v>
      </c>
      <c r="M28" s="84">
        <v>1250</v>
      </c>
      <c r="N28" s="84">
        <v>2621</v>
      </c>
      <c r="O28" s="84">
        <v>1290</v>
      </c>
      <c r="P28" s="84">
        <v>3911</v>
      </c>
      <c r="Q28" s="84">
        <v>1350</v>
      </c>
      <c r="R28" s="84">
        <v>2640</v>
      </c>
      <c r="S28" s="84">
        <v>5261</v>
      </c>
      <c r="T28" s="52"/>
      <c r="U28" s="68">
        <v>0.11</v>
      </c>
      <c r="V28" s="68">
        <v>7.0000000000000007E-2</v>
      </c>
      <c r="W28" s="68">
        <v>0.09</v>
      </c>
      <c r="X28" s="68">
        <v>0.11</v>
      </c>
      <c r="Y28" s="68">
        <v>0.1</v>
      </c>
      <c r="Z28" s="68"/>
      <c r="AA28" s="68"/>
      <c r="AB28" s="68"/>
      <c r="AC28" s="16"/>
      <c r="AD28" s="17"/>
      <c r="AE28" s="17"/>
      <c r="AF28" s="17"/>
      <c r="AG28" s="17"/>
      <c r="AH28" s="17"/>
      <c r="AI28" s="17"/>
    </row>
    <row r="29" spans="2:35" x14ac:dyDescent="0.3">
      <c r="B29" s="62"/>
      <c r="C29" s="85"/>
      <c r="D29" s="85"/>
      <c r="E29" s="85"/>
      <c r="F29" s="197"/>
      <c r="G29" s="197"/>
      <c r="H29" s="85"/>
      <c r="I29" s="85"/>
      <c r="J29" s="85"/>
      <c r="K29" s="86"/>
      <c r="L29" s="85"/>
      <c r="M29" s="85"/>
      <c r="N29" s="85"/>
      <c r="O29" s="85"/>
      <c r="P29" s="85"/>
      <c r="Q29" s="85"/>
      <c r="R29" s="85"/>
      <c r="S29" s="85"/>
      <c r="T29" s="52"/>
      <c r="U29" s="85"/>
      <c r="V29" s="85"/>
      <c r="W29" s="85"/>
      <c r="X29" s="85"/>
      <c r="Y29" s="85"/>
      <c r="Z29" s="52"/>
      <c r="AA29" s="52"/>
      <c r="AB29" s="52"/>
      <c r="AD29" s="17"/>
      <c r="AE29" s="17"/>
      <c r="AF29" s="17"/>
      <c r="AG29" s="17"/>
    </row>
    <row r="30" spans="2:35" ht="15" thickBot="1" x14ac:dyDescent="0.35">
      <c r="B30" s="46" t="s">
        <v>21</v>
      </c>
      <c r="C30" s="169"/>
      <c r="D30" s="169"/>
      <c r="E30" s="169"/>
      <c r="F30" s="198"/>
      <c r="G30" s="198"/>
      <c r="H30" s="169"/>
      <c r="I30" s="169"/>
      <c r="J30" s="169"/>
      <c r="K30" s="48"/>
      <c r="L30" s="47"/>
      <c r="M30" s="47"/>
      <c r="N30" s="47"/>
      <c r="O30" s="47"/>
      <c r="P30" s="47"/>
      <c r="Q30" s="47"/>
      <c r="R30" s="47"/>
      <c r="S30" s="47"/>
      <c r="T30" s="52"/>
      <c r="U30" s="47"/>
      <c r="V30" s="47"/>
      <c r="W30" s="47"/>
      <c r="X30" s="47"/>
      <c r="Y30" s="47"/>
      <c r="Z30" s="47"/>
      <c r="AA30" s="47"/>
      <c r="AB30" s="47"/>
      <c r="AD30" s="17"/>
      <c r="AE30" s="17"/>
      <c r="AF30" s="17"/>
      <c r="AG30" s="17"/>
    </row>
    <row r="31" spans="2:35" x14ac:dyDescent="0.3">
      <c r="B31" s="70" t="s">
        <v>22</v>
      </c>
      <c r="C31" s="63">
        <v>54219</v>
      </c>
      <c r="D31" s="63">
        <v>51803</v>
      </c>
      <c r="E31" s="63">
        <v>51803</v>
      </c>
      <c r="F31" s="190">
        <v>53193</v>
      </c>
      <c r="G31" s="190">
        <v>53193</v>
      </c>
      <c r="H31" s="63"/>
      <c r="I31" s="63"/>
      <c r="J31" s="63"/>
      <c r="K31" s="63"/>
      <c r="L31" s="63">
        <v>37852</v>
      </c>
      <c r="M31" s="63">
        <v>39087</v>
      </c>
      <c r="N31" s="63">
        <v>39087</v>
      </c>
      <c r="O31" s="63">
        <v>39516</v>
      </c>
      <c r="P31" s="63">
        <v>39516</v>
      </c>
      <c r="Q31" s="63">
        <v>56976</v>
      </c>
      <c r="R31" s="63">
        <v>56976</v>
      </c>
      <c r="S31" s="63">
        <v>56976</v>
      </c>
      <c r="T31" s="52"/>
      <c r="U31" s="61">
        <v>0.43</v>
      </c>
      <c r="V31" s="61">
        <v>0.33</v>
      </c>
      <c r="W31" s="61">
        <v>0.33</v>
      </c>
      <c r="X31" s="61">
        <v>0.35</v>
      </c>
      <c r="Y31" s="61">
        <v>0.35</v>
      </c>
      <c r="Z31" s="61"/>
      <c r="AA31" s="61"/>
      <c r="AB31" s="61"/>
      <c r="AC31" s="16"/>
      <c r="AD31" s="17"/>
      <c r="AE31" s="17"/>
      <c r="AF31" s="17"/>
      <c r="AG31" s="17"/>
      <c r="AH31" s="17"/>
    </row>
    <row r="32" spans="2:35" x14ac:dyDescent="0.3">
      <c r="B32" s="70" t="s">
        <v>23</v>
      </c>
      <c r="C32" s="63">
        <v>24571</v>
      </c>
      <c r="D32" s="63">
        <v>24190</v>
      </c>
      <c r="E32" s="63">
        <v>24190</v>
      </c>
      <c r="F32" s="190">
        <v>25153</v>
      </c>
      <c r="G32" s="190">
        <v>25153</v>
      </c>
      <c r="H32" s="63"/>
      <c r="I32" s="63"/>
      <c r="J32" s="63"/>
      <c r="K32" s="63"/>
      <c r="L32" s="63">
        <v>22435</v>
      </c>
      <c r="M32" s="63">
        <v>23222</v>
      </c>
      <c r="N32" s="63">
        <v>23222</v>
      </c>
      <c r="O32" s="63">
        <v>23836</v>
      </c>
      <c r="P32" s="63">
        <v>23836</v>
      </c>
      <c r="Q32" s="63">
        <v>25010</v>
      </c>
      <c r="R32" s="63">
        <v>25010</v>
      </c>
      <c r="S32" s="63">
        <v>25010</v>
      </c>
      <c r="T32" s="52"/>
      <c r="U32" s="61">
        <v>0.1</v>
      </c>
      <c r="V32" s="61">
        <v>0.04</v>
      </c>
      <c r="W32" s="61">
        <v>0.04</v>
      </c>
      <c r="X32" s="61">
        <v>0.06</v>
      </c>
      <c r="Y32" s="61">
        <v>0.06</v>
      </c>
      <c r="Z32" s="61"/>
      <c r="AA32" s="61"/>
      <c r="AB32" s="61"/>
      <c r="AC32" s="16"/>
      <c r="AD32" s="17"/>
      <c r="AE32" s="17"/>
      <c r="AF32" s="17"/>
      <c r="AG32" s="17"/>
    </row>
    <row r="33" spans="2:33" ht="24" x14ac:dyDescent="0.3">
      <c r="B33" s="70" t="s">
        <v>24</v>
      </c>
      <c r="C33" s="63">
        <v>521</v>
      </c>
      <c r="D33" s="63">
        <v>1502</v>
      </c>
      <c r="E33" s="63">
        <v>2023</v>
      </c>
      <c r="F33" s="190">
        <v>2128</v>
      </c>
      <c r="G33" s="190">
        <v>4151</v>
      </c>
      <c r="H33" s="63"/>
      <c r="I33" s="63"/>
      <c r="J33" s="63"/>
      <c r="K33" s="63"/>
      <c r="L33" s="63">
        <v>867</v>
      </c>
      <c r="M33" s="63">
        <v>1066</v>
      </c>
      <c r="N33" s="63">
        <v>1933</v>
      </c>
      <c r="O33" s="63">
        <v>2201</v>
      </c>
      <c r="P33" s="63">
        <v>4134</v>
      </c>
      <c r="Q33" s="63">
        <v>-16094</v>
      </c>
      <c r="R33" s="63">
        <v>-13893</v>
      </c>
      <c r="S33" s="63">
        <v>-11960</v>
      </c>
      <c r="T33" s="52"/>
      <c r="U33" s="61">
        <v>-0.4</v>
      </c>
      <c r="V33" s="61">
        <v>0.41</v>
      </c>
      <c r="W33" s="61">
        <v>0.05</v>
      </c>
      <c r="X33" s="61">
        <v>-0.03</v>
      </c>
      <c r="Y33" s="61">
        <v>0</v>
      </c>
      <c r="Z33" s="61"/>
      <c r="AA33" s="61"/>
      <c r="AB33" s="61"/>
      <c r="AC33" s="16"/>
      <c r="AD33" s="17"/>
      <c r="AE33" s="17"/>
      <c r="AF33" s="17"/>
      <c r="AG33" s="17"/>
    </row>
    <row r="34" spans="2:33" x14ac:dyDescent="0.3">
      <c r="B34" s="70" t="s">
        <v>25</v>
      </c>
      <c r="C34" s="63">
        <v>-1959</v>
      </c>
      <c r="D34" s="63">
        <v>-23</v>
      </c>
      <c r="E34" s="63">
        <v>-1982</v>
      </c>
      <c r="F34" s="190">
        <v>836</v>
      </c>
      <c r="G34" s="190">
        <v>-1146</v>
      </c>
      <c r="H34" s="63"/>
      <c r="I34" s="63"/>
      <c r="J34" s="63"/>
      <c r="K34" s="63"/>
      <c r="L34" s="63">
        <v>107</v>
      </c>
      <c r="M34" s="63">
        <v>1042</v>
      </c>
      <c r="N34" s="63">
        <v>1149</v>
      </c>
      <c r="O34" s="63">
        <v>2177</v>
      </c>
      <c r="P34" s="63">
        <v>3326</v>
      </c>
      <c r="Q34" s="63">
        <v>-3657</v>
      </c>
      <c r="R34" s="63">
        <v>-1480</v>
      </c>
      <c r="S34" s="63">
        <v>-331</v>
      </c>
      <c r="T34" s="52"/>
      <c r="U34" s="61">
        <v>-19.309999999999999</v>
      </c>
      <c r="V34" s="61">
        <v>-1.02</v>
      </c>
      <c r="W34" s="61">
        <v>-2.72</v>
      </c>
      <c r="X34" s="61">
        <v>-0.62</v>
      </c>
      <c r="Y34" s="61">
        <v>-1.34</v>
      </c>
      <c r="Z34" s="87"/>
      <c r="AA34" s="87"/>
      <c r="AB34" s="87"/>
      <c r="AC34" s="16"/>
      <c r="AD34" s="17"/>
      <c r="AE34" s="17"/>
      <c r="AF34" s="17"/>
      <c r="AG34" s="17"/>
    </row>
    <row r="35" spans="2:33" x14ac:dyDescent="0.3">
      <c r="B35" s="88" t="s">
        <v>26</v>
      </c>
      <c r="C35" s="170">
        <v>0.105</v>
      </c>
      <c r="D35" s="170">
        <v>0.125</v>
      </c>
      <c r="E35" s="170">
        <v>0.125</v>
      </c>
      <c r="F35" s="199">
        <v>0.14699999999999999</v>
      </c>
      <c r="G35" s="199">
        <v>0.14699999999999999</v>
      </c>
      <c r="H35" s="170"/>
      <c r="I35" s="170"/>
      <c r="J35" s="170"/>
      <c r="K35" s="89"/>
      <c r="L35" s="60">
        <v>0.11</v>
      </c>
      <c r="M35" s="60">
        <v>0.11800000000000001</v>
      </c>
      <c r="N35" s="60">
        <v>0.11800000000000001</v>
      </c>
      <c r="O35" s="60">
        <v>0.13100000000000001</v>
      </c>
      <c r="P35" s="60">
        <v>0.13100000000000001</v>
      </c>
      <c r="Q35" s="60">
        <v>9.4E-2</v>
      </c>
      <c r="R35" s="60">
        <v>9.4E-2</v>
      </c>
      <c r="S35" s="60">
        <v>9.4E-2</v>
      </c>
      <c r="T35" s="52"/>
      <c r="U35" s="89"/>
      <c r="V35" s="89"/>
      <c r="W35" s="89"/>
      <c r="X35" s="89"/>
      <c r="Y35" s="89"/>
      <c r="Z35" s="89"/>
      <c r="AA35" s="89"/>
      <c r="AB35" s="89"/>
      <c r="AD35" s="17"/>
      <c r="AE35" s="17"/>
      <c r="AF35" s="17"/>
      <c r="AG35" s="17"/>
    </row>
    <row r="36" spans="2:33" x14ac:dyDescent="0.3">
      <c r="B36" s="88" t="s">
        <v>27</v>
      </c>
      <c r="C36" s="90">
        <v>2.2999999999999998</v>
      </c>
      <c r="D36" s="90">
        <v>1.8</v>
      </c>
      <c r="E36" s="90">
        <v>1.8</v>
      </c>
      <c r="F36" s="200">
        <v>1.3</v>
      </c>
      <c r="G36" s="200">
        <v>1.3</v>
      </c>
      <c r="H36" s="90"/>
      <c r="I36" s="90"/>
      <c r="J36" s="90"/>
      <c r="K36" s="90"/>
      <c r="L36" s="90">
        <v>-0.2</v>
      </c>
      <c r="M36" s="90">
        <v>-0.3</v>
      </c>
      <c r="N36" s="90">
        <v>-0.3</v>
      </c>
      <c r="O36" s="90">
        <v>-0.8</v>
      </c>
      <c r="P36" s="90">
        <v>-0.8</v>
      </c>
      <c r="Q36" s="90">
        <v>2.4</v>
      </c>
      <c r="R36" s="90">
        <v>2.4</v>
      </c>
      <c r="S36" s="90">
        <v>2.4</v>
      </c>
      <c r="T36" s="52"/>
      <c r="U36" s="61">
        <v>-12.5</v>
      </c>
      <c r="V36" s="61">
        <v>-7</v>
      </c>
      <c r="W36" s="61">
        <v>-7</v>
      </c>
      <c r="X36" s="61">
        <v>-2.63</v>
      </c>
      <c r="Y36" s="61">
        <v>-2.63</v>
      </c>
      <c r="Z36" s="87"/>
      <c r="AA36" s="87"/>
      <c r="AB36" s="87"/>
      <c r="AC36" s="16"/>
      <c r="AD36" s="17"/>
      <c r="AE36" s="17"/>
      <c r="AF36" s="17"/>
      <c r="AG36" s="17"/>
    </row>
    <row r="37" spans="2:33" x14ac:dyDescent="0.3">
      <c r="B37" s="62" t="s">
        <v>187</v>
      </c>
      <c r="C37" s="91">
        <v>991.9</v>
      </c>
      <c r="D37" s="91">
        <v>992.1</v>
      </c>
      <c r="E37" s="91">
        <v>992</v>
      </c>
      <c r="F37" s="201">
        <v>992.1</v>
      </c>
      <c r="G37" s="201">
        <v>992</v>
      </c>
      <c r="H37" s="91"/>
      <c r="I37" s="91"/>
      <c r="J37" s="91"/>
      <c r="K37" s="90"/>
      <c r="L37" s="91">
        <v>992.1</v>
      </c>
      <c r="M37" s="91">
        <v>991.2</v>
      </c>
      <c r="N37" s="91">
        <v>991.7</v>
      </c>
      <c r="O37" s="91">
        <v>991.2</v>
      </c>
      <c r="P37" s="91">
        <v>991.5</v>
      </c>
      <c r="Q37" s="91">
        <v>991.2</v>
      </c>
      <c r="R37" s="91">
        <v>991.4</v>
      </c>
      <c r="S37" s="91">
        <v>991.4</v>
      </c>
      <c r="T37" s="52"/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87"/>
      <c r="AA37" s="87"/>
      <c r="AB37" s="87"/>
      <c r="AC37" s="16"/>
      <c r="AD37" s="17"/>
      <c r="AE37" s="17"/>
      <c r="AF37" s="17"/>
      <c r="AG37" s="17"/>
    </row>
    <row r="38" spans="2:33" x14ac:dyDescent="0.3">
      <c r="B38" s="62" t="s">
        <v>28</v>
      </c>
      <c r="C38" s="92">
        <v>1.1599999999999999</v>
      </c>
      <c r="D38" s="92">
        <v>0.97</v>
      </c>
      <c r="E38" s="92">
        <v>2.14</v>
      </c>
      <c r="F38" s="202">
        <v>1.1100000000000001</v>
      </c>
      <c r="G38" s="202">
        <v>3.24</v>
      </c>
      <c r="H38" s="92"/>
      <c r="I38" s="92"/>
      <c r="J38" s="92"/>
      <c r="K38" s="93"/>
      <c r="L38" s="92">
        <v>1.01</v>
      </c>
      <c r="M38" s="92">
        <v>0.78</v>
      </c>
      <c r="N38" s="92">
        <v>1.79</v>
      </c>
      <c r="O38" s="92">
        <v>0.78</v>
      </c>
      <c r="P38" s="92">
        <v>2.57</v>
      </c>
      <c r="Q38" s="92">
        <v>0.6</v>
      </c>
      <c r="R38" s="93">
        <v>1.38</v>
      </c>
      <c r="S38" s="92">
        <v>3.17</v>
      </c>
      <c r="T38" s="52"/>
      <c r="U38" s="61">
        <v>0.15</v>
      </c>
      <c r="V38" s="61">
        <v>0.24</v>
      </c>
      <c r="W38" s="61">
        <v>0.2</v>
      </c>
      <c r="X38" s="61">
        <v>0.42</v>
      </c>
      <c r="Y38" s="61">
        <v>0.26</v>
      </c>
      <c r="Z38" s="87"/>
      <c r="AA38" s="87"/>
      <c r="AB38" s="87"/>
      <c r="AC38" s="16"/>
      <c r="AD38" s="17"/>
      <c r="AE38" s="17"/>
      <c r="AF38" s="17"/>
      <c r="AG38" s="17"/>
    </row>
    <row r="39" spans="2:33" x14ac:dyDescent="0.3">
      <c r="B39" s="83" t="s">
        <v>29</v>
      </c>
      <c r="C39" s="94">
        <v>1.53</v>
      </c>
      <c r="D39" s="94">
        <v>1.35</v>
      </c>
      <c r="E39" s="94">
        <v>2.88</v>
      </c>
      <c r="F39" s="203">
        <v>1.44</v>
      </c>
      <c r="G39" s="203">
        <v>4.32</v>
      </c>
      <c r="H39" s="94"/>
      <c r="I39" s="94"/>
      <c r="J39" s="94"/>
      <c r="K39" s="93"/>
      <c r="L39" s="94">
        <v>1.38</v>
      </c>
      <c r="M39" s="94">
        <v>1.26</v>
      </c>
      <c r="N39" s="94">
        <v>2.64</v>
      </c>
      <c r="O39" s="94">
        <v>1.3</v>
      </c>
      <c r="P39" s="94">
        <v>3.94</v>
      </c>
      <c r="Q39" s="94">
        <v>1.36</v>
      </c>
      <c r="R39" s="94">
        <v>2.66</v>
      </c>
      <c r="S39" s="94">
        <v>5.31</v>
      </c>
      <c r="T39" s="52"/>
      <c r="U39" s="68">
        <v>0.11</v>
      </c>
      <c r="V39" s="68">
        <v>7.0000000000000007E-2</v>
      </c>
      <c r="W39" s="68">
        <v>0.09</v>
      </c>
      <c r="X39" s="68">
        <v>0.11</v>
      </c>
      <c r="Y39" s="68">
        <v>0.1</v>
      </c>
      <c r="Z39" s="68"/>
      <c r="AA39" s="68"/>
      <c r="AB39" s="68"/>
      <c r="AC39" s="16"/>
      <c r="AD39" s="17"/>
      <c r="AE39" s="17"/>
      <c r="AF39" s="17"/>
      <c r="AG39" s="17"/>
    </row>
    <row r="40" spans="2:33" x14ac:dyDescent="0.3">
      <c r="J40" s="16"/>
    </row>
    <row r="41" spans="2:33" x14ac:dyDescent="0.3">
      <c r="J41" s="16"/>
    </row>
    <row r="42" spans="2:33" x14ac:dyDescent="0.3">
      <c r="J42" s="16"/>
    </row>
    <row r="43" spans="2:33" x14ac:dyDescent="0.3">
      <c r="T43" s="7"/>
    </row>
  </sheetData>
  <mergeCells count="3">
    <mergeCell ref="C3:J3"/>
    <mergeCell ref="L3:S3"/>
    <mergeCell ref="U3:AB3"/>
  </mergeCells>
  <pageMargins left="0.7" right="0.7" top="0.75" bottom="0.75" header="0.3" footer="0.3"/>
  <pageSetup paperSize="9" orientation="portrait" r:id="rId1"/>
  <customProperties>
    <customPr name="_pios_id" r:id="rId2"/>
  </customProperties>
  <ignoredErrors>
    <ignoredError sqref="I29:I30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6A50-B8BB-4509-87D0-E817E95D5C0D}">
  <sheetPr>
    <tabColor rgb="FF92D050"/>
  </sheetPr>
  <dimension ref="B2:AI43"/>
  <sheetViews>
    <sheetView showGridLines="0" workbookViewId="0"/>
  </sheetViews>
  <sheetFormatPr defaultRowHeight="14.4" x14ac:dyDescent="0.3"/>
  <cols>
    <col min="1" max="1" width="2.6640625" customWidth="1"/>
    <col min="2" max="2" width="30.77734375" customWidth="1"/>
    <col min="3" max="3" width="7" customWidth="1"/>
    <col min="4" max="7" width="7.109375" customWidth="1"/>
    <col min="8" max="8" width="7.109375" hidden="1" customWidth="1"/>
    <col min="9" max="9" width="7.109375" style="16" hidden="1" customWidth="1"/>
    <col min="10" max="10" width="7.109375" hidden="1" customWidth="1"/>
    <col min="11" max="11" width="0.6640625" customWidth="1"/>
    <col min="12" max="17" width="7.109375" customWidth="1"/>
    <col min="18" max="18" width="7.109375" style="16" customWidth="1"/>
    <col min="19" max="19" width="7.109375" customWidth="1"/>
    <col min="20" max="20" width="9.109375" style="16" customWidth="1"/>
    <col min="21" max="25" width="7.109375" customWidth="1"/>
    <col min="26" max="26" width="7.109375" hidden="1" customWidth="1"/>
    <col min="27" max="27" width="7.109375" style="16" hidden="1" customWidth="1"/>
    <col min="28" max="28" width="7.109375" hidden="1" customWidth="1"/>
  </cols>
  <sheetData>
    <row r="2" spans="2:35" ht="30" customHeight="1" x14ac:dyDescent="0.3">
      <c r="B2" s="43" t="s">
        <v>48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16"/>
      <c r="Y2" s="16"/>
      <c r="Z2" s="16"/>
      <c r="AB2" s="16"/>
    </row>
    <row r="3" spans="2:35" x14ac:dyDescent="0.3">
      <c r="B3" s="95"/>
      <c r="C3" s="216">
        <v>2025</v>
      </c>
      <c r="D3" s="216"/>
      <c r="E3" s="216"/>
      <c r="F3" s="216"/>
      <c r="G3" s="216"/>
      <c r="H3" s="216"/>
      <c r="I3" s="216"/>
      <c r="J3" s="216"/>
      <c r="K3" s="45"/>
      <c r="L3" s="216">
        <v>2024</v>
      </c>
      <c r="M3" s="216"/>
      <c r="N3" s="216"/>
      <c r="O3" s="216"/>
      <c r="P3" s="216"/>
      <c r="Q3" s="216"/>
      <c r="R3" s="216"/>
      <c r="S3" s="216"/>
      <c r="T3" s="45"/>
      <c r="U3" s="216" t="s">
        <v>37</v>
      </c>
      <c r="V3" s="216"/>
      <c r="W3" s="216"/>
      <c r="X3" s="216"/>
      <c r="Y3" s="216"/>
      <c r="Z3" s="216"/>
      <c r="AA3" s="216"/>
      <c r="AB3" s="216"/>
    </row>
    <row r="4" spans="2:35" ht="15" thickBot="1" x14ac:dyDescent="0.35">
      <c r="B4" s="96" t="s">
        <v>0</v>
      </c>
      <c r="C4" s="47" t="s">
        <v>30</v>
      </c>
      <c r="D4" s="169" t="s">
        <v>31</v>
      </c>
      <c r="E4" s="169" t="s">
        <v>32</v>
      </c>
      <c r="F4" s="169" t="s">
        <v>33</v>
      </c>
      <c r="G4" s="169" t="s">
        <v>34</v>
      </c>
      <c r="H4" s="169" t="s">
        <v>35</v>
      </c>
      <c r="I4" s="169" t="s">
        <v>152</v>
      </c>
      <c r="J4" s="169" t="s">
        <v>36</v>
      </c>
      <c r="K4" s="48"/>
      <c r="L4" s="47" t="s">
        <v>30</v>
      </c>
      <c r="M4" s="47" t="s">
        <v>31</v>
      </c>
      <c r="N4" s="47" t="s">
        <v>32</v>
      </c>
      <c r="O4" s="47" t="s">
        <v>33</v>
      </c>
      <c r="P4" s="47" t="s">
        <v>34</v>
      </c>
      <c r="Q4" s="47" t="s">
        <v>35</v>
      </c>
      <c r="R4" s="47" t="s">
        <v>152</v>
      </c>
      <c r="S4" s="47" t="s">
        <v>36</v>
      </c>
      <c r="T4" s="48"/>
      <c r="U4" s="47" t="s">
        <v>30</v>
      </c>
      <c r="V4" s="47" t="s">
        <v>31</v>
      </c>
      <c r="W4" s="47" t="s">
        <v>32</v>
      </c>
      <c r="X4" s="47" t="s">
        <v>33</v>
      </c>
      <c r="Y4" s="47" t="s">
        <v>34</v>
      </c>
      <c r="Z4" s="47" t="s">
        <v>35</v>
      </c>
      <c r="AA4" s="47" t="s">
        <v>152</v>
      </c>
      <c r="AB4" s="47" t="s">
        <v>36</v>
      </c>
    </row>
    <row r="5" spans="2:35" x14ac:dyDescent="0.3">
      <c r="B5" s="97" t="s">
        <v>1</v>
      </c>
      <c r="C5" s="171">
        <v>6235</v>
      </c>
      <c r="D5" s="171">
        <v>6023</v>
      </c>
      <c r="E5" s="171">
        <v>12258</v>
      </c>
      <c r="F5" s="204">
        <v>6279</v>
      </c>
      <c r="G5" s="204">
        <v>18537</v>
      </c>
      <c r="I5" s="171"/>
      <c r="J5" s="171"/>
      <c r="K5" s="98"/>
      <c r="L5" s="98">
        <v>5288</v>
      </c>
      <c r="M5" s="98">
        <v>5453</v>
      </c>
      <c r="N5" s="98">
        <v>10741</v>
      </c>
      <c r="O5" s="98">
        <v>5722</v>
      </c>
      <c r="P5" s="98">
        <v>16463</v>
      </c>
      <c r="Q5" s="98">
        <v>5541</v>
      </c>
      <c r="R5" s="98">
        <v>11263</v>
      </c>
      <c r="S5" s="98">
        <v>22004</v>
      </c>
      <c r="T5" s="52"/>
      <c r="U5" s="61">
        <v>0.18</v>
      </c>
      <c r="V5" s="64">
        <v>0.1</v>
      </c>
      <c r="W5" s="64">
        <v>0.14000000000000001</v>
      </c>
      <c r="X5" s="64">
        <v>0.1</v>
      </c>
      <c r="Y5" s="64">
        <v>0.13</v>
      </c>
      <c r="Z5" s="64"/>
      <c r="AA5" s="64"/>
      <c r="AB5" s="64"/>
      <c r="AD5" s="17"/>
      <c r="AE5" s="17"/>
      <c r="AF5" s="17"/>
      <c r="AG5" s="17"/>
      <c r="AH5" s="18"/>
      <c r="AI5" s="18"/>
    </row>
    <row r="6" spans="2:35" x14ac:dyDescent="0.3">
      <c r="B6" s="97" t="s">
        <v>42</v>
      </c>
      <c r="C6" s="171">
        <v>1084</v>
      </c>
      <c r="D6" s="171">
        <v>1091</v>
      </c>
      <c r="E6" s="171">
        <v>2175</v>
      </c>
      <c r="F6" s="204">
        <v>846</v>
      </c>
      <c r="G6" s="204">
        <v>3021</v>
      </c>
      <c r="I6" s="171"/>
      <c r="J6" s="171"/>
      <c r="K6" s="98"/>
      <c r="L6" s="98">
        <v>1009</v>
      </c>
      <c r="M6" s="98">
        <v>1056</v>
      </c>
      <c r="N6" s="98">
        <v>2065</v>
      </c>
      <c r="O6" s="98">
        <v>1094</v>
      </c>
      <c r="P6" s="98">
        <v>3159</v>
      </c>
      <c r="Q6" s="98">
        <v>1071</v>
      </c>
      <c r="R6" s="98">
        <v>2165</v>
      </c>
      <c r="S6" s="98">
        <v>4230</v>
      </c>
      <c r="T6" s="52"/>
      <c r="U6" s="61">
        <v>7.0000000000000007E-2</v>
      </c>
      <c r="V6" s="87">
        <v>0.03</v>
      </c>
      <c r="W6" s="87">
        <v>0.05</v>
      </c>
      <c r="X6" s="87">
        <v>-0.23</v>
      </c>
      <c r="Y6" s="87">
        <v>-0.04</v>
      </c>
      <c r="Z6" s="64"/>
      <c r="AA6" s="64"/>
      <c r="AB6" s="64"/>
      <c r="AD6" s="17"/>
      <c r="AE6" s="17"/>
      <c r="AF6" s="17"/>
      <c r="AG6" s="17"/>
      <c r="AH6" s="18"/>
      <c r="AI6" s="18"/>
    </row>
    <row r="7" spans="2:35" x14ac:dyDescent="0.3">
      <c r="B7" s="99" t="s">
        <v>2</v>
      </c>
      <c r="C7" s="172">
        <v>5151</v>
      </c>
      <c r="D7" s="172">
        <v>4932</v>
      </c>
      <c r="E7" s="172">
        <v>10083</v>
      </c>
      <c r="F7" s="205">
        <v>5433</v>
      </c>
      <c r="G7" s="205">
        <v>15516</v>
      </c>
      <c r="I7" s="172"/>
      <c r="J7" s="172"/>
      <c r="K7" s="100"/>
      <c r="L7" s="100">
        <v>4279</v>
      </c>
      <c r="M7" s="100">
        <v>4397</v>
      </c>
      <c r="N7" s="100">
        <v>8676</v>
      </c>
      <c r="O7" s="100">
        <v>4628</v>
      </c>
      <c r="P7" s="100">
        <v>13304</v>
      </c>
      <c r="Q7" s="100">
        <v>4470</v>
      </c>
      <c r="R7" s="100">
        <v>9098</v>
      </c>
      <c r="S7" s="100">
        <v>17774</v>
      </c>
      <c r="T7" s="52"/>
      <c r="U7" s="57">
        <v>0.2</v>
      </c>
      <c r="V7" s="101">
        <v>0.12</v>
      </c>
      <c r="W7" s="101">
        <v>0.16</v>
      </c>
      <c r="X7" s="101">
        <v>0.17</v>
      </c>
      <c r="Y7" s="101">
        <v>0.17</v>
      </c>
      <c r="Z7" s="72"/>
      <c r="AA7" s="72"/>
      <c r="AB7" s="72"/>
      <c r="AD7" s="17"/>
      <c r="AE7" s="17"/>
      <c r="AF7" s="17"/>
      <c r="AG7" s="17"/>
      <c r="AH7" s="18"/>
      <c r="AI7" s="18"/>
    </row>
    <row r="8" spans="2:35" x14ac:dyDescent="0.3">
      <c r="B8" s="97"/>
      <c r="C8" s="171"/>
      <c r="D8" s="171"/>
      <c r="E8" s="171"/>
      <c r="F8" s="204"/>
      <c r="G8" s="204">
        <v>0</v>
      </c>
      <c r="I8" s="171"/>
      <c r="J8" s="171"/>
      <c r="K8" s="98"/>
      <c r="L8" s="98"/>
      <c r="M8" s="98"/>
      <c r="N8" s="98"/>
      <c r="O8" s="98">
        <v>0</v>
      </c>
      <c r="P8" s="98">
        <v>0</v>
      </c>
      <c r="Q8" s="98"/>
      <c r="R8" s="98"/>
      <c r="S8" s="98"/>
      <c r="T8" s="52"/>
      <c r="U8" s="52"/>
      <c r="V8" s="52"/>
      <c r="W8" s="52"/>
      <c r="X8" s="52"/>
      <c r="Y8" s="52"/>
      <c r="Z8" s="52"/>
      <c r="AA8" s="52"/>
      <c r="AB8" s="52"/>
      <c r="AD8" s="17"/>
      <c r="AE8" s="17"/>
      <c r="AF8" s="17"/>
      <c r="AG8" s="17"/>
      <c r="AH8" s="18"/>
      <c r="AI8" s="18"/>
    </row>
    <row r="9" spans="2:35" x14ac:dyDescent="0.3">
      <c r="B9" s="97" t="s">
        <v>5</v>
      </c>
      <c r="C9" s="171">
        <v>1872</v>
      </c>
      <c r="D9" s="171">
        <v>1946</v>
      </c>
      <c r="E9" s="171">
        <v>3818</v>
      </c>
      <c r="F9" s="204">
        <v>1896</v>
      </c>
      <c r="G9" s="204">
        <v>5714</v>
      </c>
      <c r="I9" s="171"/>
      <c r="J9" s="171"/>
      <c r="K9" s="98"/>
      <c r="L9" s="98">
        <v>1789</v>
      </c>
      <c r="M9" s="98">
        <v>2005</v>
      </c>
      <c r="N9" s="98">
        <v>3794</v>
      </c>
      <c r="O9" s="98">
        <v>1952</v>
      </c>
      <c r="P9" s="98">
        <v>5746</v>
      </c>
      <c r="Q9" s="98">
        <v>2400</v>
      </c>
      <c r="R9" s="98">
        <v>4352</v>
      </c>
      <c r="S9" s="98">
        <v>8146</v>
      </c>
      <c r="T9" s="52"/>
      <c r="U9" s="61">
        <v>0.05</v>
      </c>
      <c r="V9" s="87">
        <v>-0.03</v>
      </c>
      <c r="W9" s="87">
        <v>0.01</v>
      </c>
      <c r="X9" s="87">
        <v>-0.03</v>
      </c>
      <c r="Y9" s="87">
        <v>-0.01</v>
      </c>
      <c r="Z9" s="64"/>
      <c r="AA9" s="64"/>
      <c r="AB9" s="64"/>
      <c r="AD9" s="17"/>
      <c r="AE9" s="17"/>
      <c r="AF9" s="17"/>
      <c r="AG9" s="17"/>
      <c r="AH9" s="18"/>
      <c r="AI9" s="18"/>
    </row>
    <row r="10" spans="2:35" x14ac:dyDescent="0.3">
      <c r="B10" s="97" t="s">
        <v>7</v>
      </c>
      <c r="C10" s="171">
        <v>359</v>
      </c>
      <c r="D10" s="171">
        <v>354</v>
      </c>
      <c r="E10" s="171">
        <v>713</v>
      </c>
      <c r="F10" s="204">
        <v>364</v>
      </c>
      <c r="G10" s="204">
        <v>1077</v>
      </c>
      <c r="I10" s="171"/>
      <c r="J10" s="171"/>
      <c r="K10" s="98"/>
      <c r="L10" s="98">
        <v>259</v>
      </c>
      <c r="M10" s="98">
        <v>479</v>
      </c>
      <c r="N10" s="98">
        <v>738</v>
      </c>
      <c r="O10" s="98">
        <v>342</v>
      </c>
      <c r="P10" s="98">
        <v>1080</v>
      </c>
      <c r="Q10" s="98">
        <v>357</v>
      </c>
      <c r="R10" s="98">
        <v>699</v>
      </c>
      <c r="S10" s="98">
        <v>1437</v>
      </c>
      <c r="T10" s="52"/>
      <c r="U10" s="61">
        <v>0.39</v>
      </c>
      <c r="V10" s="87">
        <v>-0.26</v>
      </c>
      <c r="W10" s="87">
        <v>-0.03</v>
      </c>
      <c r="X10" s="87">
        <v>0.06</v>
      </c>
      <c r="Y10" s="87">
        <v>0</v>
      </c>
      <c r="Z10" s="64"/>
      <c r="AA10" s="64"/>
      <c r="AB10" s="64"/>
      <c r="AD10" s="17"/>
      <c r="AE10" s="17"/>
      <c r="AF10" s="17"/>
      <c r="AG10" s="17"/>
      <c r="AH10" s="18"/>
      <c r="AI10" s="18"/>
    </row>
    <row r="11" spans="2:35" x14ac:dyDescent="0.3">
      <c r="B11" s="102" t="s">
        <v>9</v>
      </c>
      <c r="C11" s="171">
        <v>1222</v>
      </c>
      <c r="D11" s="171">
        <v>1061</v>
      </c>
      <c r="E11" s="171">
        <v>2283</v>
      </c>
      <c r="F11" s="204">
        <v>1157</v>
      </c>
      <c r="G11" s="204">
        <v>3440</v>
      </c>
      <c r="I11" s="171"/>
      <c r="J11" s="171"/>
      <c r="K11" s="98"/>
      <c r="L11" s="98">
        <v>953</v>
      </c>
      <c r="M11" s="98">
        <v>909</v>
      </c>
      <c r="N11" s="98">
        <v>1862</v>
      </c>
      <c r="O11" s="98">
        <v>1523</v>
      </c>
      <c r="P11" s="98">
        <v>3385</v>
      </c>
      <c r="Q11" s="98">
        <v>1116</v>
      </c>
      <c r="R11" s="98">
        <v>2639</v>
      </c>
      <c r="S11" s="98">
        <v>4501</v>
      </c>
      <c r="T11" s="52"/>
      <c r="U11" s="61">
        <v>0.28000000000000003</v>
      </c>
      <c r="V11" s="87">
        <v>0.17</v>
      </c>
      <c r="W11" s="87">
        <v>0.23</v>
      </c>
      <c r="X11" s="87">
        <v>-0.24</v>
      </c>
      <c r="Y11" s="87">
        <v>0.02</v>
      </c>
      <c r="Z11" s="87"/>
      <c r="AA11" s="87"/>
      <c r="AB11" s="87"/>
      <c r="AD11" s="17"/>
      <c r="AE11" s="17"/>
      <c r="AF11" s="17"/>
      <c r="AG11" s="17"/>
      <c r="AH11" s="18"/>
      <c r="AI11" s="18"/>
    </row>
    <row r="12" spans="2:35" s="16" customFormat="1" x14ac:dyDescent="0.3">
      <c r="B12" s="102" t="s">
        <v>173</v>
      </c>
      <c r="C12" s="171">
        <v>0</v>
      </c>
      <c r="D12" s="171">
        <v>0</v>
      </c>
      <c r="E12" s="171">
        <v>0</v>
      </c>
      <c r="F12" s="204">
        <v>385</v>
      </c>
      <c r="G12" s="204">
        <v>385</v>
      </c>
      <c r="I12" s="171"/>
      <c r="J12" s="171"/>
      <c r="K12" s="98"/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8">
        <v>420</v>
      </c>
      <c r="R12" s="98">
        <v>420</v>
      </c>
      <c r="S12" s="98">
        <v>420</v>
      </c>
      <c r="T12" s="52"/>
      <c r="U12" s="61" t="s">
        <v>189</v>
      </c>
      <c r="V12" s="87" t="s">
        <v>189</v>
      </c>
      <c r="W12" s="87" t="s">
        <v>189</v>
      </c>
      <c r="X12" s="87" t="s">
        <v>189</v>
      </c>
      <c r="Y12" s="87" t="s">
        <v>189</v>
      </c>
      <c r="Z12" s="87"/>
      <c r="AA12" s="87"/>
      <c r="AB12" s="87"/>
      <c r="AD12" s="17"/>
      <c r="AE12" s="17"/>
      <c r="AF12" s="17"/>
      <c r="AG12" s="17"/>
      <c r="AH12" s="18"/>
      <c r="AI12" s="18"/>
    </row>
    <row r="13" spans="2:35" x14ac:dyDescent="0.3">
      <c r="B13" s="55" t="s">
        <v>43</v>
      </c>
      <c r="C13" s="172">
        <v>1698</v>
      </c>
      <c r="D13" s="172">
        <v>1571</v>
      </c>
      <c r="E13" s="172">
        <v>3269</v>
      </c>
      <c r="F13" s="205">
        <v>1631</v>
      </c>
      <c r="G13" s="205">
        <v>4900</v>
      </c>
      <c r="I13" s="172"/>
      <c r="J13" s="172"/>
      <c r="K13" s="100"/>
      <c r="L13" s="100">
        <v>1278</v>
      </c>
      <c r="M13" s="100">
        <v>1004</v>
      </c>
      <c r="N13" s="100">
        <v>2282</v>
      </c>
      <c r="O13" s="100">
        <v>811</v>
      </c>
      <c r="P13" s="100">
        <v>3093</v>
      </c>
      <c r="Q13" s="100">
        <v>177</v>
      </c>
      <c r="R13" s="100">
        <v>988</v>
      </c>
      <c r="S13" s="100">
        <v>3270</v>
      </c>
      <c r="T13" s="52"/>
      <c r="U13" s="57">
        <v>0.33</v>
      </c>
      <c r="V13" s="101">
        <v>0.56000000000000005</v>
      </c>
      <c r="W13" s="101">
        <v>0.43</v>
      </c>
      <c r="X13" s="101">
        <v>1.01</v>
      </c>
      <c r="Y13" s="101">
        <v>0.57999999999999996</v>
      </c>
      <c r="Z13" s="101"/>
      <c r="AA13" s="101"/>
      <c r="AB13" s="101"/>
      <c r="AD13" s="17"/>
      <c r="AE13" s="17"/>
      <c r="AF13" s="17"/>
      <c r="AG13" s="17"/>
      <c r="AH13" s="18"/>
      <c r="AI13" s="18"/>
    </row>
    <row r="14" spans="2:35" x14ac:dyDescent="0.3">
      <c r="B14" s="103" t="s">
        <v>44</v>
      </c>
      <c r="C14" s="171"/>
      <c r="D14" s="171"/>
      <c r="E14" s="171"/>
      <c r="F14" s="204"/>
      <c r="G14" s="204"/>
      <c r="I14" s="171"/>
      <c r="J14" s="171"/>
      <c r="K14" s="98"/>
      <c r="L14" s="98"/>
      <c r="M14" s="98"/>
      <c r="N14" s="98"/>
      <c r="O14" s="98"/>
      <c r="P14" s="98"/>
      <c r="Q14" s="98"/>
      <c r="R14" s="98"/>
      <c r="S14" s="98"/>
      <c r="T14" s="52"/>
      <c r="U14" s="52"/>
      <c r="V14" s="52"/>
      <c r="W14" s="52"/>
      <c r="X14" s="52"/>
      <c r="Y14" s="52"/>
      <c r="Z14" s="52"/>
      <c r="AA14" s="52"/>
      <c r="AB14" s="52"/>
      <c r="AD14" s="17"/>
      <c r="AE14" s="17"/>
      <c r="AF14" s="17"/>
      <c r="AG14" s="17"/>
      <c r="AH14" s="18"/>
      <c r="AI14" s="18"/>
    </row>
    <row r="15" spans="2:35" x14ac:dyDescent="0.3">
      <c r="B15" s="102" t="s">
        <v>15</v>
      </c>
      <c r="C15" s="171">
        <v>221</v>
      </c>
      <c r="D15" s="171">
        <v>333</v>
      </c>
      <c r="E15" s="171">
        <v>554</v>
      </c>
      <c r="F15" s="204">
        <v>219</v>
      </c>
      <c r="G15" s="204">
        <v>773</v>
      </c>
      <c r="I15" s="171"/>
      <c r="J15" s="171"/>
      <c r="K15" s="98"/>
      <c r="L15" s="98">
        <v>-29</v>
      </c>
      <c r="M15" s="98">
        <v>4</v>
      </c>
      <c r="N15" s="98">
        <v>-25</v>
      </c>
      <c r="O15" s="98">
        <v>79</v>
      </c>
      <c r="P15" s="98">
        <v>54</v>
      </c>
      <c r="Q15" s="98">
        <v>-503</v>
      </c>
      <c r="R15" s="98">
        <v>-424</v>
      </c>
      <c r="S15" s="98">
        <v>-449</v>
      </c>
      <c r="T15" s="52"/>
      <c r="U15" s="61">
        <v>-8.6199999999999992</v>
      </c>
      <c r="V15" s="87">
        <v>82.25</v>
      </c>
      <c r="W15" s="87">
        <v>-23.16</v>
      </c>
      <c r="X15" s="87">
        <v>1.77</v>
      </c>
      <c r="Y15" s="87">
        <v>13.31</v>
      </c>
      <c r="Z15" s="87"/>
      <c r="AA15" s="87"/>
      <c r="AB15" s="87"/>
      <c r="AD15" s="17"/>
      <c r="AE15" s="17"/>
      <c r="AF15" s="17"/>
      <c r="AG15" s="17"/>
      <c r="AH15" s="18"/>
      <c r="AI15" s="18"/>
    </row>
    <row r="16" spans="2:35" x14ac:dyDescent="0.3">
      <c r="B16" s="55" t="s">
        <v>16</v>
      </c>
      <c r="C16" s="172">
        <v>1477</v>
      </c>
      <c r="D16" s="172">
        <v>1238</v>
      </c>
      <c r="E16" s="172">
        <v>2715</v>
      </c>
      <c r="F16" s="205">
        <v>1412</v>
      </c>
      <c r="G16" s="205">
        <v>4127</v>
      </c>
      <c r="I16" s="172"/>
      <c r="J16" s="172"/>
      <c r="K16" s="100"/>
      <c r="L16" s="100">
        <v>1307</v>
      </c>
      <c r="M16" s="100">
        <v>1000</v>
      </c>
      <c r="N16" s="100">
        <v>2307</v>
      </c>
      <c r="O16" s="100">
        <v>732</v>
      </c>
      <c r="P16" s="100">
        <v>3039</v>
      </c>
      <c r="Q16" s="100">
        <v>680</v>
      </c>
      <c r="R16" s="100">
        <v>1412</v>
      </c>
      <c r="S16" s="100">
        <v>3719</v>
      </c>
      <c r="T16" s="52"/>
      <c r="U16" s="57">
        <v>0.13</v>
      </c>
      <c r="V16" s="101">
        <v>0.24</v>
      </c>
      <c r="W16" s="101">
        <v>0.18</v>
      </c>
      <c r="X16" s="101">
        <v>0.93</v>
      </c>
      <c r="Y16" s="101">
        <v>0.36</v>
      </c>
      <c r="Z16" s="101"/>
      <c r="AA16" s="101"/>
      <c r="AB16" s="101"/>
      <c r="AD16" s="17"/>
      <c r="AE16" s="17"/>
      <c r="AF16" s="17"/>
      <c r="AG16" s="17"/>
      <c r="AH16" s="18"/>
      <c r="AI16" s="18"/>
    </row>
    <row r="17" spans="2:35" x14ac:dyDescent="0.3">
      <c r="B17" s="97"/>
      <c r="C17" s="171"/>
      <c r="D17" s="171"/>
      <c r="E17" s="171"/>
      <c r="F17" s="204"/>
      <c r="G17" s="204"/>
      <c r="I17" s="171"/>
      <c r="J17" s="171"/>
      <c r="K17" s="98"/>
      <c r="L17" s="98"/>
      <c r="M17" s="98"/>
      <c r="N17" s="98"/>
      <c r="O17" s="98"/>
      <c r="P17" s="98"/>
      <c r="Q17" s="98"/>
      <c r="R17" s="98"/>
      <c r="S17" s="98"/>
      <c r="T17" s="52"/>
      <c r="U17" s="52"/>
      <c r="V17" s="52"/>
      <c r="W17" s="52"/>
      <c r="X17" s="52"/>
      <c r="Y17" s="52"/>
      <c r="Z17" s="52"/>
      <c r="AA17" s="52"/>
      <c r="AB17" s="52"/>
      <c r="AD17" s="17"/>
      <c r="AE17" s="17"/>
      <c r="AF17" s="17"/>
      <c r="AG17" s="17"/>
      <c r="AH17" s="18"/>
      <c r="AI17" s="18"/>
    </row>
    <row r="18" spans="2:35" x14ac:dyDescent="0.3">
      <c r="B18" s="97" t="s">
        <v>45</v>
      </c>
      <c r="C18" s="171">
        <v>325</v>
      </c>
      <c r="D18" s="171">
        <v>272</v>
      </c>
      <c r="E18" s="171">
        <v>597</v>
      </c>
      <c r="F18" s="204">
        <v>311</v>
      </c>
      <c r="G18" s="204">
        <v>908</v>
      </c>
      <c r="I18" s="171"/>
      <c r="J18" s="171"/>
      <c r="K18" s="98"/>
      <c r="L18" s="98">
        <v>301</v>
      </c>
      <c r="M18" s="98">
        <v>230</v>
      </c>
      <c r="N18" s="98">
        <v>531</v>
      </c>
      <c r="O18" s="98">
        <v>-45</v>
      </c>
      <c r="P18" s="98">
        <v>486</v>
      </c>
      <c r="Q18" s="98">
        <v>90</v>
      </c>
      <c r="R18" s="98">
        <v>45</v>
      </c>
      <c r="S18" s="98">
        <v>576</v>
      </c>
      <c r="T18" s="52"/>
      <c r="U18" s="61">
        <v>0.08</v>
      </c>
      <c r="V18" s="87">
        <v>0.18</v>
      </c>
      <c r="W18" s="87">
        <v>0.12</v>
      </c>
      <c r="X18" s="87">
        <v>-7.91</v>
      </c>
      <c r="Y18" s="87">
        <v>0.87</v>
      </c>
      <c r="Z18" s="87"/>
      <c r="AA18" s="87"/>
      <c r="AB18" s="87"/>
      <c r="AD18" s="17"/>
      <c r="AE18" s="17"/>
      <c r="AF18" s="17"/>
      <c r="AG18" s="17"/>
      <c r="AH18" s="18"/>
      <c r="AI18" s="18"/>
    </row>
    <row r="19" spans="2:35" x14ac:dyDescent="0.3">
      <c r="B19" s="99" t="s">
        <v>46</v>
      </c>
      <c r="C19" s="172">
        <v>1152</v>
      </c>
      <c r="D19" s="172">
        <v>966</v>
      </c>
      <c r="E19" s="172">
        <v>2118</v>
      </c>
      <c r="F19" s="205">
        <v>1101</v>
      </c>
      <c r="G19" s="205">
        <v>3219</v>
      </c>
      <c r="I19" s="172"/>
      <c r="J19" s="172"/>
      <c r="K19" s="100"/>
      <c r="L19" s="100">
        <v>1006</v>
      </c>
      <c r="M19" s="100">
        <v>770</v>
      </c>
      <c r="N19" s="100">
        <v>1776</v>
      </c>
      <c r="O19" s="100">
        <v>777</v>
      </c>
      <c r="P19" s="100">
        <v>2553</v>
      </c>
      <c r="Q19" s="100">
        <v>590</v>
      </c>
      <c r="R19" s="100">
        <v>1367</v>
      </c>
      <c r="S19" s="100">
        <v>3143</v>
      </c>
      <c r="T19" s="52"/>
      <c r="U19" s="57">
        <v>0.15</v>
      </c>
      <c r="V19" s="101">
        <v>0.25</v>
      </c>
      <c r="W19" s="101">
        <v>0.19</v>
      </c>
      <c r="X19" s="101">
        <v>0.42</v>
      </c>
      <c r="Y19" s="101">
        <v>0.26</v>
      </c>
      <c r="Z19" s="101"/>
      <c r="AA19" s="101"/>
      <c r="AB19" s="101"/>
      <c r="AD19" s="17"/>
      <c r="AE19" s="17"/>
      <c r="AF19" s="17"/>
      <c r="AG19" s="17"/>
      <c r="AH19" s="18"/>
      <c r="AI19" s="18"/>
    </row>
    <row r="20" spans="2:35" x14ac:dyDescent="0.3">
      <c r="B20" s="97"/>
      <c r="C20" s="173"/>
      <c r="D20" s="173"/>
      <c r="E20" s="173"/>
      <c r="F20" s="183"/>
      <c r="G20" s="183"/>
      <c r="I20" s="173"/>
      <c r="J20" s="173"/>
      <c r="K20" s="104"/>
      <c r="L20" s="105"/>
      <c r="M20" s="105"/>
      <c r="N20" s="105"/>
      <c r="O20" s="105"/>
      <c r="P20" s="105"/>
      <c r="Q20" s="105"/>
      <c r="R20" s="104"/>
      <c r="S20" s="104"/>
      <c r="T20" s="52"/>
      <c r="U20" s="52"/>
      <c r="V20" s="52"/>
      <c r="W20" s="52"/>
      <c r="X20" s="52"/>
      <c r="Y20" s="52"/>
      <c r="Z20" s="52"/>
      <c r="AA20" s="52"/>
      <c r="AB20" s="52"/>
      <c r="AD20" s="17"/>
      <c r="AE20" s="17"/>
      <c r="AF20" s="17"/>
      <c r="AG20" s="17"/>
      <c r="AH20" s="18"/>
      <c r="AI20" s="18"/>
    </row>
    <row r="21" spans="2:35" x14ac:dyDescent="0.3">
      <c r="B21" s="97" t="s">
        <v>28</v>
      </c>
      <c r="C21" s="174">
        <v>1.1599999999999999</v>
      </c>
      <c r="D21" s="174">
        <v>0.97</v>
      </c>
      <c r="E21" s="174">
        <v>2.14</v>
      </c>
      <c r="F21" s="206">
        <v>1.1100000000000001</v>
      </c>
      <c r="G21" s="206">
        <v>3.24</v>
      </c>
      <c r="I21" s="174"/>
      <c r="J21" s="174"/>
      <c r="K21" s="106"/>
      <c r="L21" s="106">
        <v>1.01</v>
      </c>
      <c r="M21" s="106">
        <v>0.78</v>
      </c>
      <c r="N21" s="106">
        <v>1.79</v>
      </c>
      <c r="O21" s="106">
        <v>0.78</v>
      </c>
      <c r="P21" s="106">
        <v>2.57</v>
      </c>
      <c r="Q21" s="106">
        <v>0.6</v>
      </c>
      <c r="R21" s="106">
        <v>1.38</v>
      </c>
      <c r="S21" s="106">
        <v>3.17</v>
      </c>
      <c r="T21" s="52"/>
      <c r="U21" s="61">
        <v>0.15</v>
      </c>
      <c r="V21" s="87">
        <v>0.24</v>
      </c>
      <c r="W21" s="87">
        <v>0.2</v>
      </c>
      <c r="X21" s="87">
        <v>0.42</v>
      </c>
      <c r="Y21" s="87">
        <v>0.26</v>
      </c>
      <c r="Z21" s="87"/>
      <c r="AA21" s="87"/>
      <c r="AB21" s="87"/>
      <c r="AD21" s="17"/>
      <c r="AE21" s="17"/>
      <c r="AF21" s="17"/>
      <c r="AG21" s="17"/>
      <c r="AH21" s="18"/>
      <c r="AI21" s="18"/>
    </row>
    <row r="22" spans="2:35" x14ac:dyDescent="0.3">
      <c r="B22" s="97" t="s">
        <v>47</v>
      </c>
      <c r="C22" s="174">
        <v>1.1599999999999999</v>
      </c>
      <c r="D22" s="174">
        <v>0.97</v>
      </c>
      <c r="E22" s="174">
        <v>2.14</v>
      </c>
      <c r="F22" s="206">
        <v>1.1100000000000001</v>
      </c>
      <c r="G22" s="206">
        <v>3.24</v>
      </c>
      <c r="I22" s="174"/>
      <c r="J22" s="174"/>
      <c r="K22" s="106"/>
      <c r="L22" s="106">
        <v>1.01</v>
      </c>
      <c r="M22" s="106">
        <v>0.78</v>
      </c>
      <c r="N22" s="106">
        <v>1.79</v>
      </c>
      <c r="O22" s="106">
        <v>0.78</v>
      </c>
      <c r="P22" s="106">
        <v>2.57</v>
      </c>
      <c r="Q22" s="106">
        <v>0.6</v>
      </c>
      <c r="R22" s="106">
        <v>1.38</v>
      </c>
      <c r="S22" s="106">
        <v>3.17</v>
      </c>
      <c r="T22" s="52"/>
      <c r="U22" s="61">
        <v>0.15</v>
      </c>
      <c r="V22" s="87">
        <v>0.24</v>
      </c>
      <c r="W22" s="87">
        <v>0.2</v>
      </c>
      <c r="X22" s="87">
        <v>0.42</v>
      </c>
      <c r="Y22" s="87">
        <v>0.26</v>
      </c>
      <c r="Z22" s="87"/>
      <c r="AA22" s="87"/>
      <c r="AB22" s="87"/>
      <c r="AD22" s="17"/>
      <c r="AE22" s="17"/>
      <c r="AF22" s="17"/>
      <c r="AG22" s="17"/>
      <c r="AH22" s="18"/>
      <c r="AI22" s="18"/>
    </row>
    <row r="23" spans="2:35" x14ac:dyDescent="0.3">
      <c r="B23" s="16"/>
      <c r="C23" s="1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2:35" x14ac:dyDescent="0.3">
      <c r="C24" s="16"/>
      <c r="F24" s="16"/>
    </row>
    <row r="37" spans="11:20" x14ac:dyDescent="0.3">
      <c r="K37" s="3"/>
    </row>
    <row r="38" spans="11:20" x14ac:dyDescent="0.3">
      <c r="K38" s="4"/>
    </row>
    <row r="39" spans="11:20" x14ac:dyDescent="0.3">
      <c r="K39" s="5"/>
    </row>
    <row r="43" spans="11:20" x14ac:dyDescent="0.3">
      <c r="T43" s="7"/>
    </row>
  </sheetData>
  <mergeCells count="3">
    <mergeCell ref="C3:J3"/>
    <mergeCell ref="L3:S3"/>
    <mergeCell ref="U3:AB3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C21C-F262-407D-95C9-B0B6B16FE474}">
  <sheetPr>
    <tabColor rgb="FF92D050"/>
  </sheetPr>
  <dimension ref="B2:AF42"/>
  <sheetViews>
    <sheetView showGridLines="0" zoomScaleNormal="100" workbookViewId="0"/>
  </sheetViews>
  <sheetFormatPr defaultRowHeight="14.4" x14ac:dyDescent="0.3"/>
  <cols>
    <col min="1" max="1" width="2.6640625" customWidth="1"/>
    <col min="2" max="2" width="57.44140625" bestFit="1" customWidth="1"/>
    <col min="3" max="7" width="6.33203125" customWidth="1"/>
    <col min="8" max="9" width="6.33203125" hidden="1" customWidth="1"/>
    <col min="10" max="10" width="0.6640625" customWidth="1"/>
    <col min="11" max="15" width="6.33203125" customWidth="1"/>
    <col min="16" max="16" width="6.88671875" customWidth="1"/>
    <col min="17" max="17" width="6.33203125" customWidth="1"/>
    <col min="18" max="18" width="9.109375" style="16" customWidth="1"/>
    <col min="19" max="19" width="6.6640625" bestFit="1" customWidth="1"/>
    <col min="20" max="20" width="8.33203125" bestFit="1" customWidth="1"/>
    <col min="21" max="21" width="7.44140625" bestFit="1" customWidth="1"/>
    <col min="22" max="22" width="7.5546875" customWidth="1"/>
    <col min="23" max="23" width="7.21875" customWidth="1"/>
    <col min="24" max="25" width="6.33203125" hidden="1" customWidth="1"/>
  </cols>
  <sheetData>
    <row r="2" spans="2:32" ht="30" customHeight="1" x14ac:dyDescent="0.3">
      <c r="B2" s="43" t="s">
        <v>49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6"/>
      <c r="W2" s="16"/>
      <c r="X2" s="16"/>
      <c r="Y2" s="16"/>
    </row>
    <row r="3" spans="2:32" x14ac:dyDescent="0.3">
      <c r="B3" s="95"/>
      <c r="C3" s="216">
        <v>2025</v>
      </c>
      <c r="D3" s="216"/>
      <c r="E3" s="216"/>
      <c r="F3" s="216"/>
      <c r="G3" s="216"/>
      <c r="H3" s="216"/>
      <c r="I3" s="216"/>
      <c r="J3" s="45"/>
      <c r="K3" s="216">
        <v>2024</v>
      </c>
      <c r="L3" s="216"/>
      <c r="M3" s="216"/>
      <c r="N3" s="216"/>
      <c r="O3" s="216"/>
      <c r="P3" s="216"/>
      <c r="Q3" s="216"/>
      <c r="R3" s="45"/>
      <c r="S3" s="216" t="s">
        <v>37</v>
      </c>
      <c r="T3" s="216"/>
      <c r="U3" s="216"/>
      <c r="V3" s="216"/>
      <c r="W3" s="216"/>
      <c r="X3" s="216"/>
      <c r="Y3" s="216"/>
    </row>
    <row r="4" spans="2:32" ht="15" thickBot="1" x14ac:dyDescent="0.35">
      <c r="B4" s="96" t="s">
        <v>0</v>
      </c>
      <c r="C4" s="47" t="s">
        <v>30</v>
      </c>
      <c r="D4" s="169" t="s">
        <v>31</v>
      </c>
      <c r="E4" s="169" t="s">
        <v>32</v>
      </c>
      <c r="F4" s="169" t="s">
        <v>33</v>
      </c>
      <c r="G4" s="169" t="s">
        <v>34</v>
      </c>
      <c r="H4" s="169" t="s">
        <v>35</v>
      </c>
      <c r="I4" s="169" t="s">
        <v>36</v>
      </c>
      <c r="J4" s="48"/>
      <c r="K4" s="47" t="s">
        <v>30</v>
      </c>
      <c r="L4" s="47" t="s">
        <v>31</v>
      </c>
      <c r="M4" s="47" t="s">
        <v>32</v>
      </c>
      <c r="N4" s="47" t="s">
        <v>33</v>
      </c>
      <c r="O4" s="47" t="s">
        <v>34</v>
      </c>
      <c r="P4" s="47" t="s">
        <v>35</v>
      </c>
      <c r="Q4" s="47" t="s">
        <v>36</v>
      </c>
      <c r="R4" s="48"/>
      <c r="S4" s="47" t="s">
        <v>30</v>
      </c>
      <c r="T4" s="47" t="s">
        <v>31</v>
      </c>
      <c r="U4" s="47" t="s">
        <v>32</v>
      </c>
      <c r="V4" s="47" t="s">
        <v>33</v>
      </c>
      <c r="W4" s="47" t="s">
        <v>34</v>
      </c>
      <c r="X4" s="47" t="s">
        <v>35</v>
      </c>
      <c r="Y4" s="47" t="s">
        <v>36</v>
      </c>
    </row>
    <row r="5" spans="2:32" x14ac:dyDescent="0.3">
      <c r="B5" s="107" t="s">
        <v>46</v>
      </c>
      <c r="C5" s="173">
        <v>1152</v>
      </c>
      <c r="D5" s="173">
        <v>966</v>
      </c>
      <c r="E5" s="173">
        <v>2118</v>
      </c>
      <c r="F5" s="183">
        <v>1101</v>
      </c>
      <c r="G5" s="183">
        <v>3219</v>
      </c>
      <c r="I5" s="173"/>
      <c r="J5" s="52"/>
      <c r="K5" s="108">
        <v>1006</v>
      </c>
      <c r="L5" s="108">
        <v>770</v>
      </c>
      <c r="M5" s="108">
        <v>1776</v>
      </c>
      <c r="N5" s="108">
        <v>777</v>
      </c>
      <c r="O5" s="108">
        <v>2553</v>
      </c>
      <c r="P5" s="108">
        <v>590</v>
      </c>
      <c r="Q5" s="108">
        <v>3143</v>
      </c>
      <c r="R5" s="52"/>
      <c r="S5" s="72">
        <v>0.15</v>
      </c>
      <c r="T5" s="72">
        <v>0.25</v>
      </c>
      <c r="U5" s="72">
        <v>0.19</v>
      </c>
      <c r="V5" s="72">
        <v>0.42</v>
      </c>
      <c r="W5" s="72">
        <v>0.26</v>
      </c>
      <c r="X5" s="72"/>
      <c r="Y5" s="72"/>
      <c r="Z5" s="17"/>
      <c r="AA5" s="20"/>
      <c r="AB5" s="17"/>
      <c r="AC5" s="17"/>
      <c r="AD5" s="17"/>
      <c r="AE5" s="17"/>
      <c r="AF5" s="17"/>
    </row>
    <row r="6" spans="2:32" x14ac:dyDescent="0.3">
      <c r="B6" s="109" t="s">
        <v>50</v>
      </c>
      <c r="C6" s="175">
        <v>0</v>
      </c>
      <c r="D6" s="175">
        <v>0</v>
      </c>
      <c r="E6" s="175">
        <v>0</v>
      </c>
      <c r="F6" s="184">
        <v>0</v>
      </c>
      <c r="G6" s="184">
        <v>0</v>
      </c>
      <c r="I6" s="175"/>
      <c r="J6" s="52"/>
      <c r="K6" s="110">
        <v>0</v>
      </c>
      <c r="L6" s="110">
        <v>0</v>
      </c>
      <c r="M6" s="110">
        <v>0</v>
      </c>
      <c r="N6" s="110">
        <v>0</v>
      </c>
      <c r="O6" s="110">
        <v>0</v>
      </c>
      <c r="P6" s="110">
        <v>1</v>
      </c>
      <c r="Q6" s="110">
        <v>1</v>
      </c>
      <c r="R6" s="52"/>
      <c r="S6" s="64" t="s">
        <v>189</v>
      </c>
      <c r="T6" s="64" t="s">
        <v>189</v>
      </c>
      <c r="U6" s="64" t="s">
        <v>189</v>
      </c>
      <c r="V6" s="64" t="s">
        <v>189</v>
      </c>
      <c r="W6" s="64" t="s">
        <v>189</v>
      </c>
      <c r="X6" s="64"/>
      <c r="Y6" s="64"/>
      <c r="Z6" s="17"/>
      <c r="AA6" s="20"/>
      <c r="AB6" s="17"/>
      <c r="AC6" s="17"/>
      <c r="AD6" s="17"/>
      <c r="AE6" s="17"/>
    </row>
    <row r="7" spans="2:32" x14ac:dyDescent="0.3">
      <c r="B7" s="111" t="s">
        <v>51</v>
      </c>
      <c r="C7" s="175">
        <v>0</v>
      </c>
      <c r="D7" s="175">
        <v>0</v>
      </c>
      <c r="E7" s="175">
        <v>0</v>
      </c>
      <c r="F7" s="184">
        <v>0</v>
      </c>
      <c r="G7" s="184">
        <v>0</v>
      </c>
      <c r="I7" s="175"/>
      <c r="J7" s="52"/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110">
        <v>0</v>
      </c>
      <c r="Q7" s="110">
        <v>0</v>
      </c>
      <c r="R7" s="52"/>
      <c r="S7" s="64" t="s">
        <v>189</v>
      </c>
      <c r="T7" s="64" t="s">
        <v>189</v>
      </c>
      <c r="U7" s="64" t="s">
        <v>189</v>
      </c>
      <c r="V7" s="64" t="s">
        <v>189</v>
      </c>
      <c r="W7" s="64" t="s">
        <v>189</v>
      </c>
      <c r="X7" s="64"/>
      <c r="Y7" s="64"/>
      <c r="Z7" s="17"/>
      <c r="AA7" s="20"/>
      <c r="AB7" s="17"/>
      <c r="AC7" s="17"/>
      <c r="AD7" s="17"/>
      <c r="AE7" s="17"/>
    </row>
    <row r="8" spans="2:32" x14ac:dyDescent="0.3">
      <c r="B8" s="107" t="s">
        <v>52</v>
      </c>
      <c r="C8" s="173">
        <v>0</v>
      </c>
      <c r="D8" s="173">
        <v>0</v>
      </c>
      <c r="E8" s="173">
        <v>0</v>
      </c>
      <c r="F8" s="183">
        <v>0</v>
      </c>
      <c r="G8" s="183">
        <v>0</v>
      </c>
      <c r="I8" s="173"/>
      <c r="J8" s="52"/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1</v>
      </c>
      <c r="Q8" s="108">
        <v>1</v>
      </c>
      <c r="R8" s="52"/>
      <c r="S8" s="72" t="s">
        <v>189</v>
      </c>
      <c r="T8" s="72" t="s">
        <v>189</v>
      </c>
      <c r="U8" s="72" t="s">
        <v>189</v>
      </c>
      <c r="V8" s="72" t="s">
        <v>189</v>
      </c>
      <c r="W8" s="72" t="s">
        <v>189</v>
      </c>
      <c r="X8" s="72"/>
      <c r="Y8" s="72"/>
      <c r="Z8" s="17"/>
      <c r="AA8" s="20"/>
      <c r="AB8" s="17"/>
      <c r="AC8" s="17"/>
      <c r="AD8" s="17"/>
      <c r="AE8" s="17"/>
    </row>
    <row r="9" spans="2:32" x14ac:dyDescent="0.3">
      <c r="B9" s="111"/>
      <c r="C9" s="176"/>
      <c r="D9" s="176"/>
      <c r="E9" s="176"/>
      <c r="F9" s="185"/>
      <c r="G9" s="185"/>
      <c r="I9" s="176"/>
      <c r="J9" s="52"/>
      <c r="K9" s="112"/>
      <c r="L9" s="112"/>
      <c r="M9" s="112"/>
      <c r="N9" s="112"/>
      <c r="O9" s="112"/>
      <c r="P9" s="112"/>
      <c r="Q9" s="112"/>
      <c r="R9" s="52"/>
      <c r="S9" s="64"/>
      <c r="T9" s="64"/>
      <c r="U9" s="64"/>
      <c r="V9" s="64"/>
      <c r="W9" s="64"/>
      <c r="X9" s="64"/>
      <c r="Y9" s="64"/>
      <c r="Z9" s="17"/>
      <c r="AA9" s="20"/>
      <c r="AB9" s="17"/>
      <c r="AC9" s="17"/>
      <c r="AD9" s="17"/>
      <c r="AE9" s="17"/>
    </row>
    <row r="10" spans="2:32" x14ac:dyDescent="0.3">
      <c r="B10" s="113" t="s">
        <v>53</v>
      </c>
      <c r="C10" s="175">
        <v>-480</v>
      </c>
      <c r="D10" s="175">
        <v>-946</v>
      </c>
      <c r="E10" s="175">
        <v>-1426</v>
      </c>
      <c r="F10" s="184">
        <v>-67</v>
      </c>
      <c r="G10" s="184">
        <v>-1493</v>
      </c>
      <c r="I10" s="175"/>
      <c r="J10" s="52"/>
      <c r="K10" s="110">
        <v>236</v>
      </c>
      <c r="L10" s="110">
        <v>106</v>
      </c>
      <c r="M10" s="110">
        <v>342</v>
      </c>
      <c r="N10" s="110">
        <v>-447</v>
      </c>
      <c r="O10" s="110">
        <v>-105</v>
      </c>
      <c r="P10" s="110">
        <v>838</v>
      </c>
      <c r="Q10" s="110">
        <v>733</v>
      </c>
      <c r="R10" s="52"/>
      <c r="S10" s="61">
        <v>-3.03</v>
      </c>
      <c r="T10" s="87">
        <v>-9.92</v>
      </c>
      <c r="U10" s="87">
        <v>-5.17</v>
      </c>
      <c r="V10" s="87">
        <v>-0.85</v>
      </c>
      <c r="W10" s="87">
        <v>13.22</v>
      </c>
      <c r="X10" s="87"/>
      <c r="Y10" s="87"/>
      <c r="Z10" s="17"/>
      <c r="AA10" s="20"/>
      <c r="AB10" s="17"/>
      <c r="AC10" s="17"/>
      <c r="AD10" s="17"/>
      <c r="AE10" s="17"/>
    </row>
    <row r="11" spans="2:32" ht="24" x14ac:dyDescent="0.3">
      <c r="B11" s="109" t="s">
        <v>54</v>
      </c>
      <c r="C11" s="175">
        <v>-522</v>
      </c>
      <c r="D11" s="175">
        <v>-975</v>
      </c>
      <c r="E11" s="175">
        <v>-1497</v>
      </c>
      <c r="F11" s="184">
        <v>14</v>
      </c>
      <c r="G11" s="184">
        <v>-1483</v>
      </c>
      <c r="I11" s="175"/>
      <c r="J11" s="52"/>
      <c r="K11" s="110">
        <v>-40</v>
      </c>
      <c r="L11" s="110">
        <v>-24</v>
      </c>
      <c r="M11" s="110">
        <v>-64</v>
      </c>
      <c r="N11" s="110">
        <v>35</v>
      </c>
      <c r="O11" s="110">
        <v>-29</v>
      </c>
      <c r="P11" s="110">
        <v>87</v>
      </c>
      <c r="Q11" s="110">
        <v>58</v>
      </c>
      <c r="R11" s="52"/>
      <c r="S11" s="61">
        <v>12.05</v>
      </c>
      <c r="T11" s="87">
        <v>39.630000000000003</v>
      </c>
      <c r="U11" s="87">
        <v>22.39</v>
      </c>
      <c r="V11" s="87">
        <v>-0.6</v>
      </c>
      <c r="W11" s="87">
        <v>50.14</v>
      </c>
      <c r="X11" s="87"/>
      <c r="Y11" s="87"/>
      <c r="Z11" s="17"/>
      <c r="AA11" s="20"/>
      <c r="AB11" s="17"/>
      <c r="AC11" s="17"/>
      <c r="AD11" s="17"/>
      <c r="AE11" s="17"/>
    </row>
    <row r="12" spans="2:32" x14ac:dyDescent="0.3">
      <c r="B12" s="111" t="s">
        <v>55</v>
      </c>
      <c r="C12" s="175">
        <v>0</v>
      </c>
      <c r="D12" s="175">
        <v>0</v>
      </c>
      <c r="E12" s="175">
        <v>0</v>
      </c>
      <c r="F12" s="184">
        <v>0</v>
      </c>
      <c r="G12" s="184">
        <v>0</v>
      </c>
      <c r="I12" s="175"/>
      <c r="J12" s="52"/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52"/>
      <c r="S12" s="87" t="s">
        <v>189</v>
      </c>
      <c r="T12" s="87" t="s">
        <v>189</v>
      </c>
      <c r="U12" s="87" t="s">
        <v>189</v>
      </c>
      <c r="V12" s="87" t="s">
        <v>189</v>
      </c>
      <c r="W12" s="87" t="s">
        <v>189</v>
      </c>
      <c r="X12" s="87"/>
      <c r="Y12" s="87"/>
      <c r="Z12" s="17"/>
      <c r="AA12" s="20"/>
      <c r="AB12" s="17"/>
      <c r="AC12" s="17"/>
      <c r="AD12" s="17"/>
      <c r="AE12" s="17"/>
    </row>
    <row r="13" spans="2:32" x14ac:dyDescent="0.3">
      <c r="B13" s="114" t="s">
        <v>56</v>
      </c>
      <c r="C13" s="175">
        <v>271</v>
      </c>
      <c r="D13" s="175">
        <v>535</v>
      </c>
      <c r="E13" s="175">
        <v>806</v>
      </c>
      <c r="F13" s="184">
        <v>-61</v>
      </c>
      <c r="G13" s="184">
        <v>745</v>
      </c>
      <c r="I13" s="175"/>
      <c r="J13" s="52"/>
      <c r="K13" s="110">
        <v>-110</v>
      </c>
      <c r="L13" s="110">
        <v>-135</v>
      </c>
      <c r="M13" s="110">
        <v>-245</v>
      </c>
      <c r="N13" s="110">
        <v>302</v>
      </c>
      <c r="O13" s="110">
        <v>57</v>
      </c>
      <c r="P13" s="110">
        <v>-435</v>
      </c>
      <c r="Q13" s="110">
        <v>-378</v>
      </c>
      <c r="R13" s="52"/>
      <c r="S13" s="61">
        <v>-3.46</v>
      </c>
      <c r="T13" s="87">
        <v>-4.96</v>
      </c>
      <c r="U13" s="87">
        <v>-4.29</v>
      </c>
      <c r="V13" s="87">
        <v>-1.2</v>
      </c>
      <c r="W13" s="87">
        <v>12.07</v>
      </c>
      <c r="X13" s="87"/>
      <c r="Y13" s="87"/>
      <c r="Z13" s="17"/>
      <c r="AA13" s="20"/>
      <c r="AB13" s="17"/>
      <c r="AC13" s="17"/>
      <c r="AD13" s="17"/>
      <c r="AE13" s="17"/>
    </row>
    <row r="14" spans="2:32" x14ac:dyDescent="0.3">
      <c r="B14" s="114" t="s">
        <v>57</v>
      </c>
      <c r="C14" s="175">
        <v>-11</v>
      </c>
      <c r="D14" s="175">
        <v>1</v>
      </c>
      <c r="E14" s="175">
        <v>-10</v>
      </c>
      <c r="F14" s="184">
        <v>12</v>
      </c>
      <c r="G14" s="184">
        <v>2</v>
      </c>
      <c r="I14" s="175"/>
      <c r="J14" s="52"/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-7</v>
      </c>
      <c r="Q14" s="110">
        <v>-7</v>
      </c>
      <c r="R14" s="52"/>
      <c r="S14" s="61" t="s">
        <v>189</v>
      </c>
      <c r="T14" s="87" t="s">
        <v>189</v>
      </c>
      <c r="U14" s="87" t="s">
        <v>189</v>
      </c>
      <c r="V14" s="87" t="s">
        <v>189</v>
      </c>
      <c r="W14" s="87" t="s">
        <v>189</v>
      </c>
      <c r="X14" s="87"/>
      <c r="Y14" s="87"/>
      <c r="Z14" s="17"/>
      <c r="AA14" s="20"/>
      <c r="AB14" s="17"/>
      <c r="AC14" s="17"/>
      <c r="AD14" s="17"/>
      <c r="AE14" s="17"/>
    </row>
    <row r="15" spans="2:32" x14ac:dyDescent="0.3">
      <c r="B15" s="114" t="s">
        <v>58</v>
      </c>
      <c r="C15" s="175">
        <v>-8</v>
      </c>
      <c r="D15" s="175">
        <v>1</v>
      </c>
      <c r="E15" s="175">
        <v>-7</v>
      </c>
      <c r="F15" s="184">
        <v>-1</v>
      </c>
      <c r="G15" s="184">
        <v>-8</v>
      </c>
      <c r="I15" s="175"/>
      <c r="J15" s="52"/>
      <c r="K15" s="110">
        <v>-17</v>
      </c>
      <c r="L15" s="110">
        <v>2</v>
      </c>
      <c r="M15" s="110">
        <v>-15</v>
      </c>
      <c r="N15" s="110">
        <v>1</v>
      </c>
      <c r="O15" s="110">
        <v>-14</v>
      </c>
      <c r="P15" s="110">
        <v>0</v>
      </c>
      <c r="Q15" s="110">
        <v>-14</v>
      </c>
      <c r="R15" s="52"/>
      <c r="S15" s="61">
        <v>-0.53</v>
      </c>
      <c r="T15" s="87">
        <v>-0.5</v>
      </c>
      <c r="U15" s="87">
        <v>-0.53</v>
      </c>
      <c r="V15" s="87">
        <v>-2</v>
      </c>
      <c r="W15" s="87">
        <v>-0.43</v>
      </c>
      <c r="X15" s="87"/>
      <c r="Y15" s="87"/>
      <c r="Z15" s="17"/>
      <c r="AA15" s="20"/>
      <c r="AB15" s="17"/>
      <c r="AC15" s="17"/>
      <c r="AD15" s="17"/>
      <c r="AE15" s="17"/>
    </row>
    <row r="16" spans="2:32" x14ac:dyDescent="0.3">
      <c r="B16" s="109" t="s">
        <v>59</v>
      </c>
      <c r="C16" s="175">
        <v>71</v>
      </c>
      <c r="D16" s="175">
        <v>-90</v>
      </c>
      <c r="E16" s="175">
        <v>-19</v>
      </c>
      <c r="F16" s="184">
        <v>-80</v>
      </c>
      <c r="G16" s="184">
        <v>-99</v>
      </c>
      <c r="I16" s="175"/>
      <c r="J16" s="52"/>
      <c r="K16" s="110">
        <v>9</v>
      </c>
      <c r="L16" s="110">
        <v>26</v>
      </c>
      <c r="M16" s="110">
        <v>35</v>
      </c>
      <c r="N16" s="110">
        <v>8</v>
      </c>
      <c r="O16" s="110">
        <v>43</v>
      </c>
      <c r="P16" s="110">
        <v>9</v>
      </c>
      <c r="Q16" s="110">
        <v>52</v>
      </c>
      <c r="R16" s="52"/>
      <c r="S16" s="61">
        <v>6.89</v>
      </c>
      <c r="T16" s="87">
        <v>-4.46</v>
      </c>
      <c r="U16" s="87">
        <v>-1.54</v>
      </c>
      <c r="V16" s="87">
        <v>-11</v>
      </c>
      <c r="W16" s="87">
        <v>-3.3</v>
      </c>
      <c r="X16" s="87"/>
      <c r="Y16" s="87"/>
      <c r="Z16" s="17"/>
      <c r="AA16" s="20"/>
      <c r="AB16" s="17"/>
      <c r="AC16" s="17"/>
      <c r="AD16" s="17"/>
      <c r="AE16" s="17"/>
    </row>
    <row r="17" spans="2:31" x14ac:dyDescent="0.3">
      <c r="B17" s="111" t="s">
        <v>60</v>
      </c>
      <c r="C17" s="175">
        <v>42</v>
      </c>
      <c r="D17" s="175">
        <v>115</v>
      </c>
      <c r="E17" s="175">
        <v>157</v>
      </c>
      <c r="F17" s="184">
        <v>27</v>
      </c>
      <c r="G17" s="184">
        <v>184</v>
      </c>
      <c r="I17" s="175"/>
      <c r="J17" s="52"/>
      <c r="K17" s="110">
        <v>35</v>
      </c>
      <c r="L17" s="110">
        <v>29</v>
      </c>
      <c r="M17" s="110">
        <v>64</v>
      </c>
      <c r="N17" s="110">
        <v>-77</v>
      </c>
      <c r="O17" s="110">
        <v>-13</v>
      </c>
      <c r="P17" s="110">
        <v>77</v>
      </c>
      <c r="Q17" s="110">
        <v>64</v>
      </c>
      <c r="R17" s="52"/>
      <c r="S17" s="61">
        <v>0.2</v>
      </c>
      <c r="T17" s="87">
        <v>2.97</v>
      </c>
      <c r="U17" s="87">
        <v>1.45</v>
      </c>
      <c r="V17" s="87">
        <v>-1.35</v>
      </c>
      <c r="W17" s="87">
        <v>-15.15</v>
      </c>
      <c r="X17" s="87"/>
      <c r="Y17" s="87"/>
      <c r="Z17" s="17"/>
      <c r="AA17" s="20"/>
      <c r="AB17" s="17"/>
      <c r="AC17" s="17"/>
      <c r="AD17" s="17"/>
      <c r="AE17" s="17"/>
    </row>
    <row r="18" spans="2:31" x14ac:dyDescent="0.3">
      <c r="B18" s="107" t="s">
        <v>61</v>
      </c>
      <c r="C18" s="173">
        <v>-637</v>
      </c>
      <c r="D18" s="173">
        <v>-1359</v>
      </c>
      <c r="E18" s="173">
        <v>-1996</v>
      </c>
      <c r="F18" s="183">
        <v>-156</v>
      </c>
      <c r="G18" s="183">
        <v>-2152</v>
      </c>
      <c r="I18" s="173"/>
      <c r="J18" s="52"/>
      <c r="K18" s="108">
        <v>113</v>
      </c>
      <c r="L18" s="108">
        <v>4</v>
      </c>
      <c r="M18" s="108">
        <v>117</v>
      </c>
      <c r="N18" s="108">
        <v>-178</v>
      </c>
      <c r="O18" s="108">
        <v>-61</v>
      </c>
      <c r="P18" s="108">
        <v>569</v>
      </c>
      <c r="Q18" s="108">
        <v>508</v>
      </c>
      <c r="R18" s="52"/>
      <c r="S18" s="57">
        <v>-6.64</v>
      </c>
      <c r="T18" s="101">
        <v>-340.75</v>
      </c>
      <c r="U18" s="101">
        <v>-18.059999999999999</v>
      </c>
      <c r="V18" s="101">
        <v>-0.12</v>
      </c>
      <c r="W18" s="101">
        <v>34.28</v>
      </c>
      <c r="X18" s="101"/>
      <c r="Y18" s="101"/>
      <c r="Z18" s="17"/>
      <c r="AA18" s="20"/>
      <c r="AB18" s="17"/>
      <c r="AC18" s="17"/>
      <c r="AD18" s="17"/>
      <c r="AE18" s="17"/>
    </row>
    <row r="19" spans="2:31" x14ac:dyDescent="0.3">
      <c r="B19" s="115"/>
      <c r="C19" s="177"/>
      <c r="D19" s="177"/>
      <c r="E19" s="177"/>
      <c r="F19" s="186"/>
      <c r="G19" s="186"/>
      <c r="I19" s="177"/>
      <c r="J19" s="52"/>
      <c r="K19" s="116"/>
      <c r="L19" s="116"/>
      <c r="M19" s="116"/>
      <c r="N19" s="116"/>
      <c r="O19" s="116"/>
      <c r="P19" s="116"/>
      <c r="Q19" s="116"/>
      <c r="R19" s="52"/>
      <c r="S19" s="61"/>
      <c r="T19" s="87"/>
      <c r="U19" s="87"/>
      <c r="V19" s="87"/>
      <c r="W19" s="87"/>
      <c r="X19" s="87"/>
      <c r="Y19" s="87"/>
      <c r="Z19" s="17"/>
      <c r="AA19" s="20"/>
      <c r="AB19" s="17"/>
      <c r="AC19" s="17"/>
      <c r="AD19" s="17"/>
      <c r="AE19" s="17"/>
    </row>
    <row r="20" spans="2:31" x14ac:dyDescent="0.3">
      <c r="B20" s="107" t="s">
        <v>62</v>
      </c>
      <c r="C20" s="173">
        <v>-637</v>
      </c>
      <c r="D20" s="173">
        <v>-1359</v>
      </c>
      <c r="E20" s="173">
        <v>-1996</v>
      </c>
      <c r="F20" s="183">
        <v>-156</v>
      </c>
      <c r="G20" s="183">
        <v>-2152</v>
      </c>
      <c r="I20" s="173"/>
      <c r="J20" s="52"/>
      <c r="K20" s="108">
        <v>113</v>
      </c>
      <c r="L20" s="108">
        <v>4</v>
      </c>
      <c r="M20" s="108">
        <v>117</v>
      </c>
      <c r="N20" s="108">
        <v>-178</v>
      </c>
      <c r="O20" s="108">
        <v>-61</v>
      </c>
      <c r="P20" s="108">
        <v>570</v>
      </c>
      <c r="Q20" s="108">
        <v>509</v>
      </c>
      <c r="R20" s="52"/>
      <c r="S20" s="57">
        <v>-6.64</v>
      </c>
      <c r="T20" s="101">
        <v>-340.75</v>
      </c>
      <c r="U20" s="101">
        <v>-18.059999999999999</v>
      </c>
      <c r="V20" s="101">
        <v>-0.12</v>
      </c>
      <c r="W20" s="101">
        <v>34.28</v>
      </c>
      <c r="X20" s="101"/>
      <c r="Y20" s="101"/>
      <c r="Z20" s="17"/>
      <c r="AA20" s="20"/>
      <c r="AB20" s="17"/>
      <c r="AC20" s="17"/>
      <c r="AD20" s="17"/>
      <c r="AE20" s="17"/>
    </row>
    <row r="21" spans="2:31" x14ac:dyDescent="0.3">
      <c r="B21" s="107" t="s">
        <v>63</v>
      </c>
      <c r="C21" s="173">
        <v>515</v>
      </c>
      <c r="D21" s="173">
        <v>-393</v>
      </c>
      <c r="E21" s="173">
        <v>122</v>
      </c>
      <c r="F21" s="183">
        <v>945</v>
      </c>
      <c r="G21" s="183">
        <v>1067</v>
      </c>
      <c r="I21" s="173"/>
      <c r="J21" s="52"/>
      <c r="K21" s="108">
        <v>1119</v>
      </c>
      <c r="L21" s="108">
        <v>774</v>
      </c>
      <c r="M21" s="108">
        <v>1893</v>
      </c>
      <c r="N21" s="108">
        <v>599</v>
      </c>
      <c r="O21" s="108">
        <v>2492</v>
      </c>
      <c r="P21" s="108">
        <v>1160</v>
      </c>
      <c r="Q21" s="108">
        <v>3652</v>
      </c>
      <c r="R21" s="52"/>
      <c r="S21" s="57">
        <v>-0.54</v>
      </c>
      <c r="T21" s="101">
        <v>-1.51</v>
      </c>
      <c r="U21" s="101">
        <v>-0.94</v>
      </c>
      <c r="V21" s="101">
        <v>0.57999999999999996</v>
      </c>
      <c r="W21" s="101">
        <v>-0.56999999999999995</v>
      </c>
      <c r="X21" s="101"/>
      <c r="Y21" s="101"/>
      <c r="Z21" s="17"/>
      <c r="AA21" s="20"/>
      <c r="AB21" s="17"/>
      <c r="AC21" s="17"/>
      <c r="AD21" s="17"/>
      <c r="AE21" s="17"/>
    </row>
    <row r="22" spans="2:31" x14ac:dyDescent="0.3">
      <c r="AC22" s="17"/>
      <c r="AD22" s="17"/>
      <c r="AE22" s="17"/>
    </row>
    <row r="42" spans="18:18" x14ac:dyDescent="0.3">
      <c r="R42" s="7"/>
    </row>
  </sheetData>
  <mergeCells count="3">
    <mergeCell ref="C3:I3"/>
    <mergeCell ref="K3:Q3"/>
    <mergeCell ref="S3:Y3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99AF-A88C-4D74-A047-EB0700CA2BA0}">
  <sheetPr>
    <tabColor rgb="FF92D050"/>
  </sheetPr>
  <dimension ref="B2:Z46"/>
  <sheetViews>
    <sheetView showGridLines="0" workbookViewId="0"/>
  </sheetViews>
  <sheetFormatPr defaultRowHeight="14.4" x14ac:dyDescent="0.3"/>
  <cols>
    <col min="1" max="1" width="2.6640625" customWidth="1"/>
    <col min="2" max="2" width="26.88671875" customWidth="1"/>
    <col min="3" max="5" width="7.6640625" customWidth="1"/>
    <col min="6" max="6" width="7.6640625" hidden="1" customWidth="1"/>
    <col min="7" max="7" width="0.88671875" customWidth="1"/>
    <col min="8" max="11" width="7.6640625" customWidth="1"/>
    <col min="12" max="12" width="9.109375" customWidth="1"/>
    <col min="13" max="15" width="7.5546875" customWidth="1"/>
    <col min="16" max="16" width="7.5546875" hidden="1" customWidth="1"/>
    <col min="17" max="17" width="1.6640625" style="16" customWidth="1"/>
    <col min="18" max="19" width="7.5546875" style="16" customWidth="1"/>
    <col min="20" max="21" width="7.6640625" style="16" customWidth="1"/>
  </cols>
  <sheetData>
    <row r="2" spans="2:26" ht="30" customHeight="1" x14ac:dyDescent="0.3">
      <c r="B2" s="43" t="s">
        <v>64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2:26" x14ac:dyDescent="0.3">
      <c r="B3" s="95"/>
      <c r="C3" s="216">
        <v>2025</v>
      </c>
      <c r="D3" s="216"/>
      <c r="E3" s="216"/>
      <c r="F3" s="216"/>
      <c r="G3" s="45"/>
      <c r="H3" s="216">
        <v>2024</v>
      </c>
      <c r="I3" s="216"/>
      <c r="J3" s="216"/>
      <c r="K3" s="216"/>
      <c r="L3" s="45"/>
      <c r="M3" s="216" t="s">
        <v>177</v>
      </c>
      <c r="N3" s="216"/>
      <c r="O3" s="216"/>
      <c r="P3" s="216"/>
      <c r="Q3" s="45"/>
      <c r="R3" s="216" t="s">
        <v>164</v>
      </c>
      <c r="S3" s="216"/>
      <c r="T3" s="216"/>
      <c r="U3" s="216"/>
    </row>
    <row r="4" spans="2:26" ht="15" thickBot="1" x14ac:dyDescent="0.35">
      <c r="B4" s="117" t="s">
        <v>0</v>
      </c>
      <c r="C4" s="118">
        <v>45016</v>
      </c>
      <c r="D4" s="178">
        <v>45107</v>
      </c>
      <c r="E4" s="178">
        <v>45199</v>
      </c>
      <c r="F4" s="178">
        <v>45291</v>
      </c>
      <c r="G4" s="45"/>
      <c r="H4" s="118">
        <v>45016</v>
      </c>
      <c r="I4" s="118">
        <v>45107</v>
      </c>
      <c r="J4" s="118">
        <v>45199</v>
      </c>
      <c r="K4" s="118">
        <v>45291</v>
      </c>
      <c r="L4" s="45"/>
      <c r="M4" s="118">
        <v>45016</v>
      </c>
      <c r="N4" s="118">
        <v>45107</v>
      </c>
      <c r="O4" s="118">
        <v>45199</v>
      </c>
      <c r="P4" s="118">
        <v>45291</v>
      </c>
      <c r="Q4" s="45"/>
      <c r="R4" s="118">
        <v>45016</v>
      </c>
      <c r="S4" s="118">
        <v>45107</v>
      </c>
      <c r="T4" s="118">
        <v>45199</v>
      </c>
      <c r="U4" s="118">
        <v>45291</v>
      </c>
    </row>
    <row r="5" spans="2:26" x14ac:dyDescent="0.3">
      <c r="B5" s="55" t="s">
        <v>22</v>
      </c>
      <c r="C5" s="214"/>
      <c r="D5" s="214"/>
      <c r="E5" s="207"/>
      <c r="F5" s="175"/>
      <c r="G5" s="52"/>
      <c r="H5" s="52"/>
      <c r="I5" s="52"/>
      <c r="J5" s="52"/>
      <c r="K5" s="52"/>
      <c r="L5" s="45"/>
      <c r="M5" s="52"/>
      <c r="N5" s="52"/>
      <c r="O5" s="52"/>
      <c r="P5" s="52"/>
      <c r="Q5" s="52"/>
      <c r="R5" s="52"/>
      <c r="S5" s="52"/>
      <c r="T5" s="52"/>
      <c r="U5" s="52"/>
    </row>
    <row r="6" spans="2:26" x14ac:dyDescent="0.3">
      <c r="B6" s="119" t="s">
        <v>65</v>
      </c>
      <c r="C6" s="175">
        <v>38557</v>
      </c>
      <c r="D6" s="175">
        <v>35837</v>
      </c>
      <c r="E6" s="184">
        <v>35490</v>
      </c>
      <c r="G6" s="52"/>
      <c r="H6" s="110">
        <v>20607</v>
      </c>
      <c r="I6" s="110">
        <v>20371</v>
      </c>
      <c r="J6" s="110">
        <v>18929</v>
      </c>
      <c r="K6" s="110">
        <v>40167</v>
      </c>
      <c r="L6" s="52"/>
      <c r="M6" s="61">
        <v>0.71113447315516698</v>
      </c>
      <c r="N6" s="61">
        <v>0.69179391154952419</v>
      </c>
      <c r="O6" s="61">
        <v>0.66719305171733123</v>
      </c>
      <c r="P6" s="61"/>
      <c r="Q6" s="52"/>
      <c r="R6" s="61">
        <v>0.5444098066152383</v>
      </c>
      <c r="S6" s="61">
        <v>0.52117072172333512</v>
      </c>
      <c r="T6" s="61">
        <v>0.4790211559874481</v>
      </c>
      <c r="U6" s="61">
        <v>0.70498104465037914</v>
      </c>
      <c r="W6" s="17"/>
      <c r="X6" s="17"/>
      <c r="Y6" s="17"/>
      <c r="Z6" s="17"/>
    </row>
    <row r="7" spans="2:26" x14ac:dyDescent="0.3">
      <c r="B7" s="119" t="s">
        <v>66</v>
      </c>
      <c r="C7" s="175">
        <v>2744</v>
      </c>
      <c r="D7" s="175">
        <v>2772</v>
      </c>
      <c r="E7" s="184">
        <v>2845</v>
      </c>
      <c r="G7" s="52"/>
      <c r="H7" s="110">
        <v>2509</v>
      </c>
      <c r="I7" s="110">
        <v>2575</v>
      </c>
      <c r="J7" s="110">
        <v>2589</v>
      </c>
      <c r="K7" s="110">
        <v>2721</v>
      </c>
      <c r="L7" s="52"/>
      <c r="M7" s="61">
        <v>5.0609564912668992E-2</v>
      </c>
      <c r="N7" s="61">
        <v>5.3510414454761304E-2</v>
      </c>
      <c r="O7" s="61">
        <v>5.3484481040738441E-2</v>
      </c>
      <c r="P7" s="61"/>
      <c r="Q7" s="52"/>
      <c r="R7" s="61">
        <v>6.6284476381697141E-2</v>
      </c>
      <c r="S7" s="61">
        <v>6.5878680891344951E-2</v>
      </c>
      <c r="T7" s="61">
        <v>6.55177649559672E-2</v>
      </c>
      <c r="U7" s="61">
        <v>4.7756950294860996E-2</v>
      </c>
      <c r="W7" s="17"/>
      <c r="X7" s="17"/>
      <c r="Y7" s="17"/>
      <c r="Z7" s="17"/>
    </row>
    <row r="8" spans="2:26" x14ac:dyDescent="0.3">
      <c r="B8" s="119" t="s">
        <v>67</v>
      </c>
      <c r="C8" s="175">
        <v>442</v>
      </c>
      <c r="D8" s="175">
        <v>409</v>
      </c>
      <c r="E8" s="184">
        <v>431</v>
      </c>
      <c r="G8" s="52"/>
      <c r="H8" s="110">
        <v>393</v>
      </c>
      <c r="I8" s="110">
        <v>375</v>
      </c>
      <c r="J8" s="110">
        <v>418</v>
      </c>
      <c r="K8" s="110">
        <v>461</v>
      </c>
      <c r="L8" s="52"/>
      <c r="M8" s="61">
        <v>8.1521237942418709E-3</v>
      </c>
      <c r="N8" s="61">
        <v>7.8952956392486923E-3</v>
      </c>
      <c r="O8" s="61">
        <v>8.1025698870152082E-3</v>
      </c>
      <c r="P8" s="61"/>
      <c r="Q8" s="52"/>
      <c r="R8" s="61">
        <v>1.0382542534080101E-2</v>
      </c>
      <c r="S8" s="61">
        <v>9.593982654079361E-3</v>
      </c>
      <c r="T8" s="61">
        <v>1.057799372406114E-2</v>
      </c>
      <c r="U8" s="61">
        <v>8.091126088177478E-3</v>
      </c>
      <c r="W8" s="17"/>
      <c r="X8" s="17"/>
      <c r="Y8" s="17"/>
      <c r="Z8" s="17"/>
    </row>
    <row r="9" spans="2:26" x14ac:dyDescent="0.3">
      <c r="B9" s="119" t="s">
        <v>68</v>
      </c>
      <c r="C9" s="175">
        <v>51</v>
      </c>
      <c r="D9" s="175">
        <v>48</v>
      </c>
      <c r="E9" s="184">
        <v>49</v>
      </c>
      <c r="G9" s="52"/>
      <c r="H9" s="110">
        <v>87</v>
      </c>
      <c r="I9" s="110">
        <v>84</v>
      </c>
      <c r="J9" s="110">
        <v>87</v>
      </c>
      <c r="K9" s="110">
        <v>67</v>
      </c>
      <c r="L9" s="52"/>
      <c r="M9" s="61">
        <v>9.406296685663697E-4</v>
      </c>
      <c r="N9" s="61">
        <v>9.2658726328591009E-4</v>
      </c>
      <c r="O9" s="61">
        <v>9.2117383866298201E-4</v>
      </c>
      <c r="P9" s="61"/>
      <c r="Q9" s="52"/>
      <c r="R9" s="61">
        <v>2.2984254464757476E-3</v>
      </c>
      <c r="S9" s="61">
        <v>2.1490521145137768E-3</v>
      </c>
      <c r="T9" s="61">
        <v>2.2016398420892803E-3</v>
      </c>
      <c r="U9" s="61">
        <v>1.1759337264813255E-3</v>
      </c>
      <c r="W9" s="17"/>
      <c r="X9" s="17"/>
      <c r="Y9" s="17"/>
      <c r="Z9" s="17"/>
    </row>
    <row r="10" spans="2:26" x14ac:dyDescent="0.3">
      <c r="B10" s="119" t="s">
        <v>69</v>
      </c>
      <c r="C10" s="175">
        <v>287</v>
      </c>
      <c r="D10" s="175">
        <v>272</v>
      </c>
      <c r="E10" s="184">
        <v>274</v>
      </c>
      <c r="G10" s="52"/>
      <c r="H10" s="110">
        <v>228</v>
      </c>
      <c r="I10" s="110">
        <v>246</v>
      </c>
      <c r="J10" s="110">
        <v>244</v>
      </c>
      <c r="K10" s="110">
        <v>284</v>
      </c>
      <c r="L10" s="52"/>
      <c r="M10" s="61">
        <v>5.2933473505597664E-3</v>
      </c>
      <c r="N10" s="61">
        <v>5.2506611586201572E-3</v>
      </c>
      <c r="O10" s="61">
        <v>5.1510537100746337E-3</v>
      </c>
      <c r="P10" s="61"/>
      <c r="Q10" s="52"/>
      <c r="R10" s="61">
        <v>6.0234597907640281E-3</v>
      </c>
      <c r="S10" s="61">
        <v>6.2936526210760615E-3</v>
      </c>
      <c r="T10" s="61">
        <v>6.1747140398825794E-3</v>
      </c>
      <c r="U10" s="61">
        <v>4.9845549003089016E-3</v>
      </c>
      <c r="W10" s="17"/>
      <c r="X10" s="17"/>
      <c r="Y10" s="17"/>
      <c r="Z10" s="17"/>
    </row>
    <row r="11" spans="2:26" x14ac:dyDescent="0.3">
      <c r="B11" s="119" t="s">
        <v>70</v>
      </c>
      <c r="C11" s="175">
        <v>281</v>
      </c>
      <c r="D11" s="175">
        <v>442</v>
      </c>
      <c r="E11" s="184">
        <v>745</v>
      </c>
      <c r="G11" s="52"/>
      <c r="H11" s="110">
        <v>258</v>
      </c>
      <c r="I11" s="110">
        <v>266</v>
      </c>
      <c r="J11" s="110">
        <v>251</v>
      </c>
      <c r="K11" s="110">
        <v>266</v>
      </c>
      <c r="L11" s="52"/>
      <c r="M11" s="61">
        <v>5.1826850366107824E-3</v>
      </c>
      <c r="N11" s="61">
        <v>8.5323243827577552E-3</v>
      </c>
      <c r="O11" s="61">
        <v>1.4005602240896359E-2</v>
      </c>
      <c r="P11" s="61"/>
      <c r="Q11" s="52"/>
      <c r="R11" s="61">
        <v>6.8160202895487685E-3</v>
      </c>
      <c r="S11" s="61">
        <v>6.8053316959602941E-3</v>
      </c>
      <c r="T11" s="61">
        <v>6.3518574754529815E-3</v>
      </c>
      <c r="U11" s="61">
        <v>4.6686324066273523E-3</v>
      </c>
      <c r="W11" s="17"/>
      <c r="X11" s="17"/>
      <c r="Y11" s="17"/>
      <c r="Z11" s="17"/>
    </row>
    <row r="12" spans="2:26" x14ac:dyDescent="0.3">
      <c r="B12" s="120" t="s">
        <v>71</v>
      </c>
      <c r="C12" s="173">
        <v>42362</v>
      </c>
      <c r="D12" s="173">
        <v>39780</v>
      </c>
      <c r="E12" s="183">
        <v>39834</v>
      </c>
      <c r="G12" s="52"/>
      <c r="H12" s="108">
        <v>24082</v>
      </c>
      <c r="I12" s="108">
        <v>23917</v>
      </c>
      <c r="J12" s="108">
        <v>22518</v>
      </c>
      <c r="K12" s="108">
        <v>43966</v>
      </c>
      <c r="L12" s="52"/>
      <c r="M12" s="57">
        <v>0.78131282391781476</v>
      </c>
      <c r="N12" s="57">
        <v>0.76790919444819794</v>
      </c>
      <c r="O12" s="57">
        <v>0.74885793243471888</v>
      </c>
      <c r="P12" s="57"/>
      <c r="Q12" s="52"/>
      <c r="R12" s="57">
        <v>0.63621473105780413</v>
      </c>
      <c r="S12" s="57">
        <v>0.61189142170030952</v>
      </c>
      <c r="T12" s="57">
        <v>0.56984512602490134</v>
      </c>
      <c r="U12" s="57">
        <v>0.7716582420668352</v>
      </c>
      <c r="W12" s="17"/>
      <c r="X12" s="17"/>
      <c r="Y12" s="17"/>
      <c r="Z12" s="17"/>
    </row>
    <row r="13" spans="2:26" x14ac:dyDescent="0.3">
      <c r="B13" s="119"/>
      <c r="C13" s="175"/>
      <c r="D13" s="175"/>
      <c r="E13" s="184"/>
      <c r="G13" s="52"/>
      <c r="H13" s="110"/>
      <c r="I13" s="110"/>
      <c r="J13" s="110"/>
      <c r="K13" s="110"/>
      <c r="L13" s="52"/>
      <c r="M13" s="61"/>
      <c r="N13" s="61"/>
      <c r="O13" s="61"/>
      <c r="P13" s="61"/>
      <c r="Q13" s="52"/>
      <c r="R13" s="61"/>
      <c r="S13" s="61"/>
      <c r="T13" s="61"/>
      <c r="U13" s="61"/>
      <c r="W13" s="17"/>
      <c r="X13" s="17"/>
      <c r="Y13" s="17"/>
      <c r="Z13" s="17"/>
    </row>
    <row r="14" spans="2:26" x14ac:dyDescent="0.3">
      <c r="B14" s="119" t="s">
        <v>72</v>
      </c>
      <c r="C14" s="175">
        <v>3807</v>
      </c>
      <c r="D14" s="175">
        <v>3898</v>
      </c>
      <c r="E14" s="184">
        <v>4271</v>
      </c>
      <c r="G14" s="52"/>
      <c r="H14" s="110">
        <v>4513</v>
      </c>
      <c r="I14" s="110">
        <v>4510</v>
      </c>
      <c r="J14" s="110">
        <v>4354</v>
      </c>
      <c r="K14" s="110">
        <v>3983</v>
      </c>
      <c r="L14" s="52"/>
      <c r="M14" s="61">
        <v>7.0215238200630775E-2</v>
      </c>
      <c r="N14" s="61">
        <v>7.5246607339343283E-2</v>
      </c>
      <c r="O14" s="61">
        <v>8.0292519692440736E-2</v>
      </c>
      <c r="P14" s="61"/>
      <c r="Q14" s="52"/>
      <c r="R14" s="61">
        <v>0.1192275177005178</v>
      </c>
      <c r="S14" s="61">
        <v>0.11538363138639446</v>
      </c>
      <c r="T14" s="61">
        <v>0.11018321692478995</v>
      </c>
      <c r="U14" s="61">
        <v>6.9906627351867451E-2</v>
      </c>
      <c r="W14" s="17"/>
      <c r="X14" s="17"/>
      <c r="Y14" s="17"/>
      <c r="Z14" s="17"/>
    </row>
    <row r="15" spans="2:26" x14ac:dyDescent="0.3">
      <c r="B15" s="119" t="s">
        <v>73</v>
      </c>
      <c r="C15" s="175">
        <v>5353</v>
      </c>
      <c r="D15" s="175">
        <v>5478</v>
      </c>
      <c r="E15" s="184">
        <v>5609</v>
      </c>
      <c r="G15" s="52"/>
      <c r="H15" s="110">
        <v>4144</v>
      </c>
      <c r="I15" s="110">
        <v>4507</v>
      </c>
      <c r="J15" s="110">
        <v>4322</v>
      </c>
      <c r="K15" s="110">
        <v>4363</v>
      </c>
      <c r="L15" s="52"/>
      <c r="M15" s="61">
        <v>9.8729227761485822E-2</v>
      </c>
      <c r="N15" s="61">
        <v>0.10574677142250449</v>
      </c>
      <c r="O15" s="61">
        <v>0.10544620532776869</v>
      </c>
      <c r="P15" s="61"/>
      <c r="Q15" s="52"/>
      <c r="R15" s="61">
        <v>0.1094790235654655</v>
      </c>
      <c r="S15" s="61">
        <v>0.11530687952516182</v>
      </c>
      <c r="T15" s="61">
        <v>0.10937341836218241</v>
      </c>
      <c r="U15" s="61">
        <v>7.6576102218477951E-2</v>
      </c>
      <c r="W15" s="17"/>
      <c r="X15" s="17"/>
      <c r="Y15" s="17"/>
      <c r="Z15" s="17"/>
    </row>
    <row r="16" spans="2:26" x14ac:dyDescent="0.3">
      <c r="B16" s="119" t="s">
        <v>165</v>
      </c>
      <c r="C16" s="175">
        <v>2697</v>
      </c>
      <c r="D16" s="175">
        <v>2647</v>
      </c>
      <c r="E16" s="184">
        <v>3479</v>
      </c>
      <c r="G16" s="52"/>
      <c r="H16" s="110">
        <v>5113</v>
      </c>
      <c r="I16" s="110">
        <v>6153</v>
      </c>
      <c r="J16" s="110">
        <v>8322</v>
      </c>
      <c r="K16" s="110">
        <v>4664</v>
      </c>
      <c r="L16" s="52"/>
      <c r="M16" s="61">
        <v>4.974271012006861E-2</v>
      </c>
      <c r="N16" s="61">
        <v>5.1097426789954249E-2</v>
      </c>
      <c r="O16" s="61">
        <v>6.5403342545071713E-2</v>
      </c>
      <c r="P16" s="61"/>
      <c r="Q16" s="52"/>
      <c r="R16" s="61">
        <v>0.13507872767621262</v>
      </c>
      <c r="S16" s="61">
        <v>0.15741806738813416</v>
      </c>
      <c r="T16" s="61">
        <v>0.21059823868812633</v>
      </c>
      <c r="U16" s="61">
        <v>8.1859028362819428E-2</v>
      </c>
      <c r="W16" s="17"/>
      <c r="X16" s="17"/>
      <c r="Y16" s="17"/>
      <c r="Z16" s="17"/>
    </row>
    <row r="17" spans="2:26" x14ac:dyDescent="0.3">
      <c r="B17" s="120" t="s">
        <v>74</v>
      </c>
      <c r="C17" s="173">
        <v>11857</v>
      </c>
      <c r="D17" s="173">
        <v>12023</v>
      </c>
      <c r="E17" s="183">
        <v>13359</v>
      </c>
      <c r="G17" s="52"/>
      <c r="H17" s="108">
        <v>13770</v>
      </c>
      <c r="I17" s="108">
        <v>15170</v>
      </c>
      <c r="J17" s="108">
        <v>16998</v>
      </c>
      <c r="K17" s="108">
        <v>13010</v>
      </c>
      <c r="L17" s="52"/>
      <c r="M17" s="57">
        <v>0.21868717608218521</v>
      </c>
      <c r="N17" s="57">
        <v>0.23209080555180203</v>
      </c>
      <c r="O17" s="57">
        <v>0.25114206756528112</v>
      </c>
      <c r="P17" s="57"/>
      <c r="Q17" s="52"/>
      <c r="R17" s="57">
        <v>0.36378526894219593</v>
      </c>
      <c r="S17" s="57">
        <v>0.38810857829969042</v>
      </c>
      <c r="T17" s="57">
        <v>0.43015487397509872</v>
      </c>
      <c r="U17" s="57">
        <v>0.22834175793316483</v>
      </c>
      <c r="W17" s="17"/>
      <c r="X17" s="17"/>
      <c r="Y17" s="17"/>
      <c r="Z17" s="17"/>
    </row>
    <row r="18" spans="2:26" x14ac:dyDescent="0.3">
      <c r="B18" s="120"/>
      <c r="C18" s="175"/>
      <c r="D18" s="175"/>
      <c r="E18" s="184"/>
      <c r="G18" s="52"/>
      <c r="H18" s="110"/>
      <c r="I18" s="110"/>
      <c r="J18" s="110"/>
      <c r="K18" s="110"/>
      <c r="L18" s="52"/>
      <c r="M18" s="61"/>
      <c r="N18" s="61"/>
      <c r="O18" s="61"/>
      <c r="P18" s="61"/>
      <c r="Q18" s="52"/>
      <c r="R18" s="61"/>
      <c r="S18" s="61"/>
      <c r="T18" s="61"/>
      <c r="U18" s="61"/>
      <c r="W18" s="17"/>
      <c r="X18" s="17"/>
      <c r="Y18" s="17"/>
      <c r="Z18" s="17"/>
    </row>
    <row r="19" spans="2:26" x14ac:dyDescent="0.3">
      <c r="B19" s="120" t="s">
        <v>22</v>
      </c>
      <c r="C19" s="173">
        <v>54219</v>
      </c>
      <c r="D19" s="173">
        <v>51803</v>
      </c>
      <c r="E19" s="183">
        <v>53193</v>
      </c>
      <c r="G19" s="52"/>
      <c r="H19" s="108">
        <v>37852</v>
      </c>
      <c r="I19" s="108">
        <v>39087</v>
      </c>
      <c r="J19" s="108">
        <v>39516</v>
      </c>
      <c r="K19" s="108">
        <v>56976</v>
      </c>
      <c r="L19" s="52"/>
      <c r="M19" s="57">
        <v>1</v>
      </c>
      <c r="N19" s="57">
        <v>1</v>
      </c>
      <c r="O19" s="57">
        <v>1</v>
      </c>
      <c r="P19" s="57"/>
      <c r="Q19" s="52"/>
      <c r="R19" s="57">
        <v>1</v>
      </c>
      <c r="S19" s="57">
        <v>1</v>
      </c>
      <c r="T19" s="57">
        <v>1</v>
      </c>
      <c r="U19" s="57">
        <v>1</v>
      </c>
      <c r="W19" s="17"/>
      <c r="X19" s="17"/>
      <c r="Y19" s="17"/>
      <c r="Z19" s="17"/>
    </row>
    <row r="20" spans="2:26" x14ac:dyDescent="0.3">
      <c r="B20" s="119"/>
      <c r="C20" s="175"/>
      <c r="D20" s="175"/>
      <c r="E20" s="184"/>
      <c r="G20" s="52"/>
      <c r="H20" s="110"/>
      <c r="I20" s="110"/>
      <c r="J20" s="110"/>
      <c r="K20" s="110"/>
      <c r="L20" s="52"/>
      <c r="M20" s="61"/>
      <c r="N20" s="61"/>
      <c r="O20" s="61"/>
      <c r="P20" s="61"/>
      <c r="Q20" s="52"/>
      <c r="R20" s="61"/>
      <c r="S20" s="61"/>
      <c r="T20" s="61"/>
      <c r="U20" s="61"/>
      <c r="W20" s="17"/>
      <c r="X20" s="17"/>
      <c r="Y20" s="17"/>
      <c r="Z20" s="17"/>
    </row>
    <row r="21" spans="2:26" x14ac:dyDescent="0.3">
      <c r="B21" s="55" t="s">
        <v>75</v>
      </c>
      <c r="C21" s="175"/>
      <c r="D21" s="175"/>
      <c r="E21" s="184"/>
      <c r="G21" s="52"/>
      <c r="H21" s="110"/>
      <c r="I21" s="110"/>
      <c r="J21" s="110"/>
      <c r="K21" s="110"/>
      <c r="L21" s="52"/>
      <c r="M21" s="61"/>
      <c r="N21" s="61"/>
      <c r="O21" s="61"/>
      <c r="P21" s="61"/>
      <c r="Q21" s="52"/>
      <c r="R21" s="61"/>
      <c r="S21" s="61"/>
      <c r="T21" s="61"/>
      <c r="U21" s="61"/>
      <c r="W21" s="17"/>
      <c r="X21" s="17"/>
      <c r="Y21" s="17"/>
      <c r="Z21" s="17"/>
    </row>
    <row r="22" spans="2:26" x14ac:dyDescent="0.3">
      <c r="B22" s="119" t="s">
        <v>76</v>
      </c>
      <c r="C22" s="175">
        <v>996</v>
      </c>
      <c r="D22" s="175">
        <v>996</v>
      </c>
      <c r="E22" s="184">
        <v>996</v>
      </c>
      <c r="G22" s="52"/>
      <c r="H22" s="110">
        <v>996</v>
      </c>
      <c r="I22" s="110">
        <v>996</v>
      </c>
      <c r="J22" s="110">
        <v>996</v>
      </c>
      <c r="K22" s="110">
        <v>996</v>
      </c>
      <c r="L22" s="52"/>
      <c r="M22" s="61">
        <v>1.8369944115531455E-2</v>
      </c>
      <c r="N22" s="61">
        <v>1.9226685713182635E-2</v>
      </c>
      <c r="O22" s="61">
        <v>1.8724268230782246E-2</v>
      </c>
      <c r="P22" s="61"/>
      <c r="Q22" s="52"/>
      <c r="R22" s="61">
        <v>2.6313008559653388E-2</v>
      </c>
      <c r="S22" s="61">
        <v>2.5481617929234784E-2</v>
      </c>
      <c r="T22" s="61">
        <v>2.5204980261160036E-2</v>
      </c>
      <c r="U22" s="61">
        <v>1.7481044650379106E-2</v>
      </c>
      <c r="W22" s="17"/>
      <c r="X22" s="17"/>
      <c r="Y22" s="17"/>
      <c r="Z22" s="17"/>
    </row>
    <row r="23" spans="2:26" x14ac:dyDescent="0.3">
      <c r="B23" s="62" t="s">
        <v>77</v>
      </c>
      <c r="C23" s="175">
        <v>1000</v>
      </c>
      <c r="D23" s="175">
        <v>-708</v>
      </c>
      <c r="E23" s="184">
        <v>-764</v>
      </c>
      <c r="G23" s="52"/>
      <c r="H23" s="110">
        <v>1314</v>
      </c>
      <c r="I23" s="110">
        <v>1402</v>
      </c>
      <c r="J23" s="110">
        <v>981</v>
      </c>
      <c r="K23" s="110">
        <v>1888</v>
      </c>
      <c r="L23" s="52"/>
      <c r="M23" s="61">
        <v>1.8443718991497444E-2</v>
      </c>
      <c r="N23" s="61">
        <v>-1.3667162133467173E-2</v>
      </c>
      <c r="O23" s="61">
        <v>-1.4362792096704454E-2</v>
      </c>
      <c r="P23" s="61"/>
      <c r="Q23" s="52"/>
      <c r="R23" s="61">
        <v>3.4714149846771639E-2</v>
      </c>
      <c r="S23" s="61">
        <v>3.5868703149384708E-2</v>
      </c>
      <c r="T23" s="61">
        <v>2.4825387184937747E-2</v>
      </c>
      <c r="U23" s="61">
        <v>3.3136759337264815E-2</v>
      </c>
      <c r="W23" s="17"/>
      <c r="X23" s="17"/>
      <c r="Y23" s="17"/>
      <c r="Z23" s="17"/>
    </row>
    <row r="24" spans="2:26" x14ac:dyDescent="0.3">
      <c r="B24" s="119" t="s">
        <v>78</v>
      </c>
      <c r="C24" s="175">
        <v>43</v>
      </c>
      <c r="D24" s="175">
        <v>392</v>
      </c>
      <c r="E24" s="184">
        <v>292</v>
      </c>
      <c r="G24" s="52"/>
      <c r="H24" s="110">
        <v>-29</v>
      </c>
      <c r="I24" s="110">
        <v>-113</v>
      </c>
      <c r="J24" s="110">
        <v>130</v>
      </c>
      <c r="K24" s="110">
        <v>-208</v>
      </c>
      <c r="L24" s="52"/>
      <c r="M24" s="61">
        <v>7.9307991663439016E-4</v>
      </c>
      <c r="N24" s="61">
        <v>7.5671293168349321E-3</v>
      </c>
      <c r="O24" s="61">
        <v>5.4894440997875658E-3</v>
      </c>
      <c r="P24" s="61"/>
      <c r="Q24" s="52"/>
      <c r="R24" s="61">
        <v>-7.6614181549191588E-4</v>
      </c>
      <c r="S24" s="61">
        <v>-2.8909867730959144E-3</v>
      </c>
      <c r="T24" s="61">
        <v>3.2898066605931775E-3</v>
      </c>
      <c r="U24" s="61">
        <v>-3.6506599269868017E-3</v>
      </c>
      <c r="W24" s="17"/>
      <c r="X24" s="17"/>
      <c r="Y24" s="17"/>
      <c r="Z24" s="17"/>
    </row>
    <row r="25" spans="2:26" x14ac:dyDescent="0.3">
      <c r="B25" s="119" t="s">
        <v>79</v>
      </c>
      <c r="C25" s="175">
        <v>22532</v>
      </c>
      <c r="D25" s="175">
        <v>23510</v>
      </c>
      <c r="E25" s="184">
        <v>24629</v>
      </c>
      <c r="G25" s="52"/>
      <c r="H25" s="110">
        <v>20154</v>
      </c>
      <c r="I25" s="110">
        <v>20937</v>
      </c>
      <c r="J25" s="110">
        <v>21729</v>
      </c>
      <c r="K25" s="110">
        <v>22334</v>
      </c>
      <c r="L25" s="52"/>
      <c r="M25" s="61">
        <v>0.41557387631642045</v>
      </c>
      <c r="N25" s="61">
        <v>0.45383471999691138</v>
      </c>
      <c r="O25" s="61">
        <v>0.463012050457767</v>
      </c>
      <c r="P25" s="61"/>
      <c r="Q25" s="52"/>
      <c r="R25" s="61">
        <v>0.53244214308358873</v>
      </c>
      <c r="S25" s="61">
        <v>0.53565123954255889</v>
      </c>
      <c r="T25" s="61">
        <v>0.54987853021560884</v>
      </c>
      <c r="U25" s="61">
        <v>0.39198960966020779</v>
      </c>
      <c r="W25" s="17"/>
      <c r="X25" s="17"/>
      <c r="Y25" s="17"/>
      <c r="Z25" s="17"/>
    </row>
    <row r="26" spans="2:26" x14ac:dyDescent="0.3">
      <c r="B26" s="120" t="s">
        <v>23</v>
      </c>
      <c r="C26" s="173">
        <v>24571</v>
      </c>
      <c r="D26" s="173">
        <v>24190</v>
      </c>
      <c r="E26" s="183">
        <v>25153</v>
      </c>
      <c r="G26" s="52"/>
      <c r="H26" s="108">
        <v>22435</v>
      </c>
      <c r="I26" s="108">
        <v>23222</v>
      </c>
      <c r="J26" s="108">
        <v>23836</v>
      </c>
      <c r="K26" s="108">
        <v>25010</v>
      </c>
      <c r="L26" s="52"/>
      <c r="M26" s="57">
        <v>0.45318061934008375</v>
      </c>
      <c r="N26" s="57">
        <v>0.46696137289346179</v>
      </c>
      <c r="O26" s="57">
        <v>0.47286297069163236</v>
      </c>
      <c r="P26" s="57"/>
      <c r="Q26" s="52"/>
      <c r="R26" s="57">
        <v>0.59270315967452181</v>
      </c>
      <c r="S26" s="57">
        <v>0.59411057384808252</v>
      </c>
      <c r="T26" s="57">
        <v>0.60319870432229983</v>
      </c>
      <c r="U26" s="57">
        <v>0.4389567537208649</v>
      </c>
      <c r="W26" s="17"/>
      <c r="X26" s="17"/>
      <c r="Y26" s="17"/>
      <c r="Z26" s="17"/>
    </row>
    <row r="27" spans="2:26" x14ac:dyDescent="0.3">
      <c r="B27" s="119"/>
      <c r="C27" s="175"/>
      <c r="D27" s="175"/>
      <c r="E27" s="184"/>
      <c r="G27" s="52"/>
      <c r="H27" s="110"/>
      <c r="I27" s="110"/>
      <c r="J27" s="110"/>
      <c r="K27" s="110"/>
      <c r="L27" s="52"/>
      <c r="M27" s="61"/>
      <c r="N27" s="61"/>
      <c r="O27" s="61"/>
      <c r="P27" s="61"/>
      <c r="Q27" s="52"/>
      <c r="R27" s="61"/>
      <c r="S27" s="61"/>
      <c r="T27" s="61"/>
      <c r="U27" s="61"/>
      <c r="W27" s="17"/>
      <c r="X27" s="17"/>
      <c r="Y27" s="17"/>
      <c r="Z27" s="17"/>
    </row>
    <row r="28" spans="2:26" x14ac:dyDescent="0.3">
      <c r="B28" s="119" t="s">
        <v>80</v>
      </c>
      <c r="C28" s="175">
        <v>229</v>
      </c>
      <c r="D28" s="175">
        <v>231</v>
      </c>
      <c r="E28" s="184">
        <v>249</v>
      </c>
      <c r="G28" s="52"/>
      <c r="H28" s="110">
        <v>221</v>
      </c>
      <c r="I28" s="110">
        <v>221</v>
      </c>
      <c r="J28" s="110">
        <v>220</v>
      </c>
      <c r="K28" s="110">
        <v>223</v>
      </c>
      <c r="L28" s="52"/>
      <c r="M28" s="61">
        <v>4.2236116490529151E-3</v>
      </c>
      <c r="N28" s="61">
        <v>4.459201204563442E-3</v>
      </c>
      <c r="O28" s="61">
        <v>4.6810670576955616E-3</v>
      </c>
      <c r="P28" s="61"/>
      <c r="Q28" s="52"/>
      <c r="R28" s="61">
        <v>5.8385290077142557E-3</v>
      </c>
      <c r="S28" s="61">
        <v>5.6540537774707701E-3</v>
      </c>
      <c r="T28" s="61">
        <v>5.567365117926916E-3</v>
      </c>
      <c r="U28" s="61">
        <v>3.9139286717214264E-3</v>
      </c>
      <c r="W28" s="17"/>
      <c r="X28" s="17"/>
      <c r="Y28" s="17"/>
      <c r="Z28" s="17"/>
    </row>
    <row r="29" spans="2:26" x14ac:dyDescent="0.3">
      <c r="B29" s="119" t="s">
        <v>81</v>
      </c>
      <c r="C29" s="175">
        <v>5545</v>
      </c>
      <c r="D29" s="175">
        <v>5147</v>
      </c>
      <c r="E29" s="184">
        <v>5153</v>
      </c>
      <c r="G29" s="52"/>
      <c r="H29" s="110">
        <v>2385</v>
      </c>
      <c r="I29" s="110">
        <v>2483</v>
      </c>
      <c r="J29" s="110">
        <v>2524</v>
      </c>
      <c r="K29" s="110">
        <v>5530</v>
      </c>
      <c r="L29" s="52"/>
      <c r="M29" s="61">
        <v>0.10227042180785334</v>
      </c>
      <c r="N29" s="61">
        <v>9.9357180086095398E-2</v>
      </c>
      <c r="O29" s="61">
        <v>9.6873648788374414E-2</v>
      </c>
      <c r="P29" s="61"/>
      <c r="Q29" s="52"/>
      <c r="R29" s="61">
        <v>6.3008559653386878E-2</v>
      </c>
      <c r="S29" s="61">
        <v>6.3524957146877475E-2</v>
      </c>
      <c r="T29" s="61">
        <v>6.3872861625670616E-2</v>
      </c>
      <c r="U29" s="61">
        <v>9.7058410558831784E-2</v>
      </c>
      <c r="W29" s="17"/>
      <c r="X29" s="17"/>
      <c r="Y29" s="17"/>
      <c r="Z29" s="17"/>
    </row>
    <row r="30" spans="2:26" x14ac:dyDescent="0.3">
      <c r="B30" s="119" t="s">
        <v>82</v>
      </c>
      <c r="C30" s="175">
        <v>756</v>
      </c>
      <c r="D30" s="175">
        <v>738</v>
      </c>
      <c r="E30" s="184">
        <v>742</v>
      </c>
      <c r="G30" s="52"/>
      <c r="H30" s="110">
        <v>413</v>
      </c>
      <c r="I30" s="110">
        <v>584</v>
      </c>
      <c r="J30" s="110">
        <v>596</v>
      </c>
      <c r="K30" s="110">
        <v>583</v>
      </c>
      <c r="L30" s="52"/>
      <c r="M30" s="61">
        <v>1.3943451557572069E-2</v>
      </c>
      <c r="N30" s="61">
        <v>1.4246279173020867E-2</v>
      </c>
      <c r="O30" s="61">
        <v>1.394920384261087E-2</v>
      </c>
      <c r="P30" s="61"/>
      <c r="Q30" s="52"/>
      <c r="R30" s="61">
        <v>1.0910916199936595E-2</v>
      </c>
      <c r="S30" s="61">
        <v>1.4941028986619592E-2</v>
      </c>
      <c r="T30" s="61">
        <v>1.5082498228565644E-2</v>
      </c>
      <c r="U30" s="61">
        <v>1.0232378545352428E-2</v>
      </c>
      <c r="W30" s="17"/>
      <c r="X30" s="17"/>
      <c r="Y30" s="17"/>
      <c r="Z30" s="17"/>
    </row>
    <row r="31" spans="2:26" x14ac:dyDescent="0.3">
      <c r="B31" s="119" t="s">
        <v>83</v>
      </c>
      <c r="C31" s="175">
        <v>14690</v>
      </c>
      <c r="D31" s="175">
        <v>13185</v>
      </c>
      <c r="E31" s="184">
        <v>11924</v>
      </c>
      <c r="G31" s="52"/>
      <c r="H31" s="110">
        <v>3717</v>
      </c>
      <c r="I31" s="110">
        <v>3718</v>
      </c>
      <c r="J31" s="110">
        <v>3718</v>
      </c>
      <c r="K31" s="110">
        <v>16174</v>
      </c>
      <c r="L31" s="52"/>
      <c r="M31" s="61">
        <v>0.27093823198509748</v>
      </c>
      <c r="N31" s="61">
        <v>0.25452193888384844</v>
      </c>
      <c r="O31" s="61">
        <v>0.22416483371872239</v>
      </c>
      <c r="P31" s="61"/>
      <c r="Q31" s="52"/>
      <c r="R31" s="61">
        <v>9.8198245799429359E-2</v>
      </c>
      <c r="S31" s="61">
        <v>9.5121140020978837E-2</v>
      </c>
      <c r="T31" s="61">
        <v>9.4088470492964871E-2</v>
      </c>
      <c r="U31" s="61">
        <v>0.28387391182252175</v>
      </c>
      <c r="W31" s="17"/>
      <c r="X31" s="17"/>
      <c r="Y31" s="17"/>
      <c r="Z31" s="17"/>
    </row>
    <row r="32" spans="2:26" x14ac:dyDescent="0.3">
      <c r="B32" s="119" t="s">
        <v>84</v>
      </c>
      <c r="C32" s="175">
        <v>414</v>
      </c>
      <c r="D32" s="175">
        <v>382</v>
      </c>
      <c r="E32" s="184">
        <v>408</v>
      </c>
      <c r="G32" s="52"/>
      <c r="H32" s="110">
        <v>361</v>
      </c>
      <c r="I32" s="110">
        <v>348</v>
      </c>
      <c r="J32" s="110">
        <v>393</v>
      </c>
      <c r="K32" s="110">
        <v>437</v>
      </c>
      <c r="L32" s="52"/>
      <c r="M32" s="61">
        <v>7.6356996624799426E-3</v>
      </c>
      <c r="N32" s="61">
        <v>7.3740903036503677E-3</v>
      </c>
      <c r="O32" s="61">
        <v>7.6701821668264617E-3</v>
      </c>
      <c r="P32" s="61"/>
      <c r="Q32" s="52"/>
      <c r="R32" s="61">
        <v>9.5371446687097117E-3</v>
      </c>
      <c r="S32" s="61">
        <v>8.9032159029856471E-3</v>
      </c>
      <c r="T32" s="61">
        <v>9.9453385970239908E-3</v>
      </c>
      <c r="U32" s="61">
        <v>7.6698960966020777E-3</v>
      </c>
      <c r="W32" s="17"/>
      <c r="X32" s="17"/>
      <c r="Y32" s="17"/>
      <c r="Z32" s="17"/>
    </row>
    <row r="33" spans="2:26" x14ac:dyDescent="0.3">
      <c r="B33" s="119" t="s">
        <v>85</v>
      </c>
      <c r="C33" s="175">
        <v>423</v>
      </c>
      <c r="D33" s="175">
        <v>392</v>
      </c>
      <c r="E33" s="184">
        <v>460</v>
      </c>
      <c r="G33" s="52"/>
      <c r="H33" s="110">
        <v>451</v>
      </c>
      <c r="I33" s="110">
        <v>456</v>
      </c>
      <c r="J33" s="110">
        <v>454</v>
      </c>
      <c r="K33" s="110">
        <v>439</v>
      </c>
      <c r="L33" s="52"/>
      <c r="M33" s="61">
        <v>7.8016931334034196E-3</v>
      </c>
      <c r="N33" s="61">
        <v>7.5671293168349321E-3</v>
      </c>
      <c r="O33" s="61">
        <v>8.6477544037749324E-3</v>
      </c>
      <c r="P33" s="61"/>
      <c r="Q33" s="52"/>
      <c r="R33" s="61">
        <v>1.1914826165063933E-2</v>
      </c>
      <c r="S33" s="61">
        <v>1.1666282907360503E-2</v>
      </c>
      <c r="T33" s="61">
        <v>1.1489017106994634E-2</v>
      </c>
      <c r="U33" s="61">
        <v>7.7049985959000283E-3</v>
      </c>
      <c r="W33" s="17"/>
      <c r="X33" s="17"/>
      <c r="Y33" s="17"/>
      <c r="Z33" s="17"/>
    </row>
    <row r="34" spans="2:26" x14ac:dyDescent="0.3">
      <c r="B34" s="120" t="s">
        <v>86</v>
      </c>
      <c r="C34" s="173">
        <v>22057</v>
      </c>
      <c r="D34" s="173">
        <v>20075</v>
      </c>
      <c r="E34" s="183">
        <v>18936</v>
      </c>
      <c r="G34" s="52"/>
      <c r="H34" s="108">
        <v>7548</v>
      </c>
      <c r="I34" s="108">
        <v>7810</v>
      </c>
      <c r="J34" s="108">
        <v>7905</v>
      </c>
      <c r="K34" s="108">
        <v>23386</v>
      </c>
      <c r="L34" s="52"/>
      <c r="M34" s="57">
        <v>0.40681310979545915</v>
      </c>
      <c r="N34" s="57">
        <v>0.38752581896801341</v>
      </c>
      <c r="O34" s="57">
        <v>0.35598668997800464</v>
      </c>
      <c r="P34" s="57"/>
      <c r="Q34" s="52"/>
      <c r="R34" s="57">
        <v>0.19940822149424073</v>
      </c>
      <c r="S34" s="57">
        <v>0.19981067874229283</v>
      </c>
      <c r="T34" s="57">
        <v>0.20004555116914668</v>
      </c>
      <c r="U34" s="57">
        <v>0.41045352429092952</v>
      </c>
      <c r="W34" s="17"/>
      <c r="X34" s="17"/>
      <c r="Y34" s="17"/>
      <c r="Z34" s="17"/>
    </row>
    <row r="35" spans="2:26" x14ac:dyDescent="0.3">
      <c r="B35" s="119"/>
      <c r="C35" s="175"/>
      <c r="D35" s="175"/>
      <c r="E35" s="184"/>
      <c r="G35" s="52"/>
      <c r="H35" s="110"/>
      <c r="I35" s="110"/>
      <c r="J35" s="110"/>
      <c r="K35" s="110"/>
      <c r="L35" s="52"/>
      <c r="M35" s="61"/>
      <c r="N35" s="61"/>
      <c r="O35" s="61"/>
      <c r="P35" s="61"/>
      <c r="Q35" s="52"/>
      <c r="R35" s="61"/>
      <c r="S35" s="61"/>
      <c r="T35" s="61"/>
      <c r="U35" s="61"/>
      <c r="W35" s="17"/>
      <c r="X35" s="17"/>
      <c r="Y35" s="17"/>
      <c r="Z35" s="17"/>
    </row>
    <row r="36" spans="2:26" x14ac:dyDescent="0.3">
      <c r="B36" s="119" t="s">
        <v>80</v>
      </c>
      <c r="C36" s="175">
        <v>1</v>
      </c>
      <c r="D36" s="175">
        <v>1</v>
      </c>
      <c r="E36" s="184">
        <v>1</v>
      </c>
      <c r="G36" s="52"/>
      <c r="H36" s="110">
        <v>1</v>
      </c>
      <c r="I36" s="110">
        <v>1</v>
      </c>
      <c r="J36" s="110">
        <v>1</v>
      </c>
      <c r="K36" s="110">
        <v>1</v>
      </c>
      <c r="L36" s="52"/>
      <c r="M36" s="61">
        <v>1.8443718991497446E-5</v>
      </c>
      <c r="N36" s="61">
        <v>1.9303901318456459E-5</v>
      </c>
      <c r="O36" s="61">
        <v>1.8799466095162897E-5</v>
      </c>
      <c r="P36" s="61"/>
      <c r="Q36" s="52"/>
      <c r="R36" s="61">
        <v>2.6418683292824686E-5</v>
      </c>
      <c r="S36" s="61">
        <v>2.558395374421163E-5</v>
      </c>
      <c r="T36" s="61">
        <v>2.5306205081485981E-5</v>
      </c>
      <c r="U36" s="61">
        <v>1.7551249648975007E-5</v>
      </c>
      <c r="W36" s="17"/>
      <c r="X36" s="17"/>
      <c r="Y36" s="17"/>
      <c r="Z36" s="17"/>
    </row>
    <row r="37" spans="2:26" x14ac:dyDescent="0.3">
      <c r="B37" s="119" t="s">
        <v>82</v>
      </c>
      <c r="C37" s="175">
        <v>1269</v>
      </c>
      <c r="D37" s="175">
        <v>1188</v>
      </c>
      <c r="E37" s="184">
        <v>1492</v>
      </c>
      <c r="G37" s="52"/>
      <c r="H37" s="110">
        <v>1082</v>
      </c>
      <c r="I37" s="110">
        <v>1115</v>
      </c>
      <c r="J37" s="110">
        <v>1065</v>
      </c>
      <c r="K37" s="110">
        <v>1351</v>
      </c>
      <c r="L37" s="52"/>
      <c r="M37" s="61">
        <v>2.340507940021026E-2</v>
      </c>
      <c r="N37" s="61">
        <v>2.2933034766326275E-2</v>
      </c>
      <c r="O37" s="61">
        <v>2.8048803413983043E-2</v>
      </c>
      <c r="P37" s="61"/>
      <c r="Q37" s="52"/>
      <c r="R37" s="61">
        <v>2.8585015322836308E-2</v>
      </c>
      <c r="S37" s="61">
        <v>2.8526108424795967E-2</v>
      </c>
      <c r="T37" s="61">
        <v>2.6951108411782568E-2</v>
      </c>
      <c r="U37" s="61">
        <v>2.3711738275765233E-2</v>
      </c>
      <c r="W37" s="17"/>
      <c r="X37" s="17"/>
      <c r="Y37" s="17"/>
      <c r="Z37" s="17"/>
    </row>
    <row r="38" spans="2:26" x14ac:dyDescent="0.3">
      <c r="B38" s="119" t="s">
        <v>87</v>
      </c>
      <c r="C38" s="175">
        <v>3977</v>
      </c>
      <c r="D38" s="175">
        <v>3980</v>
      </c>
      <c r="E38" s="184">
        <v>4326</v>
      </c>
      <c r="G38" s="52"/>
      <c r="H38" s="110">
        <v>4188</v>
      </c>
      <c r="I38" s="110">
        <v>4317</v>
      </c>
      <c r="J38" s="110">
        <v>4262</v>
      </c>
      <c r="K38" s="110">
        <v>4370</v>
      </c>
      <c r="L38" s="52"/>
      <c r="M38" s="61">
        <v>7.3350670429185347E-2</v>
      </c>
      <c r="N38" s="61">
        <v>7.6829527247456716E-2</v>
      </c>
      <c r="O38" s="61">
        <v>8.1326490327674694E-2</v>
      </c>
      <c r="P38" s="61"/>
      <c r="Q38" s="52"/>
      <c r="R38" s="61">
        <v>0.11064144563034978</v>
      </c>
      <c r="S38" s="61">
        <v>0.11044592831376161</v>
      </c>
      <c r="T38" s="61">
        <v>0.10785504605729325</v>
      </c>
      <c r="U38" s="61">
        <v>7.6698960966020774E-2</v>
      </c>
      <c r="W38" s="17"/>
      <c r="X38" s="17"/>
      <c r="Y38" s="17"/>
      <c r="Z38" s="17"/>
    </row>
    <row r="39" spans="2:26" x14ac:dyDescent="0.3">
      <c r="B39" s="119" t="s">
        <v>84</v>
      </c>
      <c r="C39" s="175">
        <v>82</v>
      </c>
      <c r="D39" s="175">
        <v>81</v>
      </c>
      <c r="E39" s="184">
        <v>76</v>
      </c>
      <c r="G39" s="52"/>
      <c r="H39" s="110">
        <v>85</v>
      </c>
      <c r="I39" s="110">
        <v>84</v>
      </c>
      <c r="J39" s="110">
        <v>77</v>
      </c>
      <c r="K39" s="110">
        <v>82</v>
      </c>
      <c r="L39" s="52"/>
      <c r="M39" s="61">
        <v>1.5123849573027905E-3</v>
      </c>
      <c r="N39" s="61">
        <v>1.5636160067949733E-3</v>
      </c>
      <c r="O39" s="61">
        <v>1.4287594232323803E-3</v>
      </c>
      <c r="P39" s="61"/>
      <c r="Q39" s="52"/>
      <c r="R39" s="61">
        <v>2.2455880798900982E-3</v>
      </c>
      <c r="S39" s="61">
        <v>2.1490521145137768E-3</v>
      </c>
      <c r="T39" s="61">
        <v>1.9485777912744205E-3</v>
      </c>
      <c r="U39" s="61">
        <v>1.4392024712159505E-3</v>
      </c>
      <c r="W39" s="17"/>
      <c r="X39" s="17"/>
      <c r="Y39" s="17"/>
      <c r="Z39" s="17"/>
    </row>
    <row r="40" spans="2:26" x14ac:dyDescent="0.3">
      <c r="B40" s="119" t="s">
        <v>88</v>
      </c>
      <c r="C40" s="175">
        <v>190</v>
      </c>
      <c r="D40" s="175">
        <v>284</v>
      </c>
      <c r="E40" s="184">
        <v>947</v>
      </c>
      <c r="G40" s="52"/>
      <c r="H40" s="110">
        <v>685</v>
      </c>
      <c r="I40" s="110">
        <v>628</v>
      </c>
      <c r="J40" s="110">
        <v>450</v>
      </c>
      <c r="K40" s="110">
        <v>316</v>
      </c>
      <c r="L40" s="52"/>
      <c r="M40" s="61">
        <v>3.5043066083845146E-3</v>
      </c>
      <c r="N40" s="61">
        <v>5.4823079744416347E-3</v>
      </c>
      <c r="O40" s="61">
        <v>1.7803094392119263E-2</v>
      </c>
      <c r="P40" s="61"/>
      <c r="Q40" s="52"/>
      <c r="R40" s="61">
        <v>1.8096798055584909E-2</v>
      </c>
      <c r="S40" s="61">
        <v>1.6066722951364906E-2</v>
      </c>
      <c r="T40" s="61">
        <v>1.1387792286668691E-2</v>
      </c>
      <c r="U40" s="61">
        <v>5.5461948890761026E-3</v>
      </c>
      <c r="W40" s="17"/>
      <c r="X40" s="17"/>
      <c r="Y40" s="17"/>
      <c r="Z40" s="17"/>
    </row>
    <row r="41" spans="2:26" x14ac:dyDescent="0.3">
      <c r="B41" s="119" t="s">
        <v>85</v>
      </c>
      <c r="C41" s="175">
        <v>2072</v>
      </c>
      <c r="D41" s="175">
        <v>2004</v>
      </c>
      <c r="E41" s="184">
        <v>2262</v>
      </c>
      <c r="G41" s="52"/>
      <c r="H41" s="110">
        <v>1828</v>
      </c>
      <c r="I41" s="110">
        <v>1910</v>
      </c>
      <c r="J41" s="110">
        <v>1920</v>
      </c>
      <c r="K41" s="110">
        <v>2460</v>
      </c>
      <c r="L41" s="52"/>
      <c r="M41" s="61">
        <v>3.8215385750382705E-2</v>
      </c>
      <c r="N41" s="61">
        <v>3.8685018242186744E-2</v>
      </c>
      <c r="O41" s="61">
        <v>4.2524392307258477E-2</v>
      </c>
      <c r="P41" s="61"/>
      <c r="Q41" s="52"/>
      <c r="R41" s="61">
        <v>4.8293353059283527E-2</v>
      </c>
      <c r="S41" s="61">
        <v>4.8865351651444212E-2</v>
      </c>
      <c r="T41" s="61">
        <v>4.8587913756453084E-2</v>
      </c>
      <c r="U41" s="61">
        <v>4.3176074136478518E-2</v>
      </c>
      <c r="W41" s="17"/>
      <c r="X41" s="17"/>
      <c r="Y41" s="17"/>
      <c r="Z41" s="17"/>
    </row>
    <row r="42" spans="2:26" x14ac:dyDescent="0.3">
      <c r="B42" s="120" t="s">
        <v>89</v>
      </c>
      <c r="C42" s="173">
        <v>7591</v>
      </c>
      <c r="D42" s="173">
        <v>7538</v>
      </c>
      <c r="E42" s="183">
        <v>9104</v>
      </c>
      <c r="G42" s="121"/>
      <c r="H42" s="108">
        <v>7869</v>
      </c>
      <c r="I42" s="108">
        <v>8055</v>
      </c>
      <c r="J42" s="108">
        <v>7775</v>
      </c>
      <c r="K42" s="108">
        <v>8580</v>
      </c>
      <c r="L42" s="121"/>
      <c r="M42" s="57">
        <v>0.14000627086445711</v>
      </c>
      <c r="N42" s="57">
        <v>0.1455128081385248</v>
      </c>
      <c r="O42" s="57">
        <v>0.17115033933036303</v>
      </c>
      <c r="P42" s="57"/>
      <c r="Q42" s="121"/>
      <c r="R42" s="57">
        <v>0.20788861883123746</v>
      </c>
      <c r="S42" s="57">
        <v>0.20607874740962467</v>
      </c>
      <c r="T42" s="57">
        <v>0.19675574450855349</v>
      </c>
      <c r="U42" s="57">
        <v>0.15058972198820555</v>
      </c>
      <c r="W42" s="17"/>
      <c r="X42" s="17"/>
      <c r="Y42" s="17"/>
      <c r="Z42" s="17"/>
    </row>
    <row r="43" spans="2:26" x14ac:dyDescent="0.3">
      <c r="B43" s="119"/>
      <c r="C43" s="175"/>
      <c r="D43" s="175"/>
      <c r="E43" s="184"/>
      <c r="G43" s="52"/>
      <c r="H43" s="110"/>
      <c r="I43" s="110"/>
      <c r="J43" s="110"/>
      <c r="K43" s="110"/>
      <c r="L43" s="52"/>
      <c r="M43" s="61"/>
      <c r="N43" s="61"/>
      <c r="O43" s="61"/>
      <c r="P43" s="61"/>
      <c r="Q43" s="52"/>
      <c r="R43" s="61"/>
      <c r="S43" s="61"/>
      <c r="T43" s="61"/>
      <c r="U43" s="61"/>
      <c r="W43" s="17"/>
      <c r="X43" s="17"/>
      <c r="Y43" s="17"/>
      <c r="Z43" s="17"/>
    </row>
    <row r="44" spans="2:26" x14ac:dyDescent="0.3">
      <c r="B44" s="120" t="s">
        <v>90</v>
      </c>
      <c r="C44" s="173">
        <v>29648</v>
      </c>
      <c r="D44" s="173">
        <v>27613</v>
      </c>
      <c r="E44" s="183">
        <v>28040</v>
      </c>
      <c r="G44" s="52"/>
      <c r="H44" s="108">
        <v>15417</v>
      </c>
      <c r="I44" s="108">
        <v>15865</v>
      </c>
      <c r="J44" s="108">
        <v>15680</v>
      </c>
      <c r="K44" s="108">
        <v>31966</v>
      </c>
      <c r="L44" s="52"/>
      <c r="M44" s="57">
        <v>0.54681938065991631</v>
      </c>
      <c r="N44" s="57">
        <v>0.53303862710653827</v>
      </c>
      <c r="O44" s="57">
        <v>0.52713702930836759</v>
      </c>
      <c r="P44" s="57"/>
      <c r="Q44" s="52"/>
      <c r="R44" s="57">
        <v>0.40729684032547819</v>
      </c>
      <c r="S44" s="57">
        <v>0.40588942615191753</v>
      </c>
      <c r="T44" s="57">
        <v>0.39680129567770017</v>
      </c>
      <c r="U44" s="57">
        <v>0.56104324627913504</v>
      </c>
      <c r="W44" s="17"/>
      <c r="X44" s="17"/>
      <c r="Y44" s="17"/>
      <c r="Z44" s="17"/>
    </row>
    <row r="45" spans="2:26" x14ac:dyDescent="0.3">
      <c r="B45" s="119"/>
      <c r="C45" s="175"/>
      <c r="D45" s="175"/>
      <c r="E45" s="184"/>
      <c r="G45" s="52"/>
      <c r="H45" s="110"/>
      <c r="I45" s="110"/>
      <c r="J45" s="110"/>
      <c r="K45" s="110"/>
      <c r="L45" s="52"/>
      <c r="M45" s="61"/>
      <c r="N45" s="61"/>
      <c r="O45" s="61"/>
      <c r="P45" s="61"/>
      <c r="Q45" s="52"/>
      <c r="R45" s="61"/>
      <c r="S45" s="61"/>
      <c r="T45" s="61"/>
      <c r="U45" s="61"/>
      <c r="W45" s="17"/>
      <c r="X45" s="17"/>
      <c r="Y45" s="17"/>
      <c r="Z45" s="17"/>
    </row>
    <row r="46" spans="2:26" x14ac:dyDescent="0.3">
      <c r="B46" s="120" t="s">
        <v>75</v>
      </c>
      <c r="C46" s="173">
        <v>54219</v>
      </c>
      <c r="D46" s="173">
        <v>51803</v>
      </c>
      <c r="E46" s="183">
        <v>53193</v>
      </c>
      <c r="G46" s="52"/>
      <c r="H46" s="108">
        <v>37852</v>
      </c>
      <c r="I46" s="108">
        <v>39087</v>
      </c>
      <c r="J46" s="108">
        <v>39516</v>
      </c>
      <c r="K46" s="108">
        <v>56976</v>
      </c>
      <c r="L46" s="52"/>
      <c r="M46" s="57">
        <v>1</v>
      </c>
      <c r="N46" s="57">
        <v>1</v>
      </c>
      <c r="O46" s="57">
        <v>1</v>
      </c>
      <c r="P46" s="57"/>
      <c r="Q46" s="52"/>
      <c r="R46" s="57">
        <v>1</v>
      </c>
      <c r="S46" s="57">
        <v>1</v>
      </c>
      <c r="T46" s="57">
        <v>1</v>
      </c>
      <c r="U46" s="57">
        <v>1</v>
      </c>
      <c r="W46" s="17"/>
      <c r="X46" s="17"/>
      <c r="Y46" s="17"/>
      <c r="Z46" s="17"/>
    </row>
  </sheetData>
  <mergeCells count="4">
    <mergeCell ref="C3:F3"/>
    <mergeCell ref="H3:K3"/>
    <mergeCell ref="R3:U3"/>
    <mergeCell ref="M3:P3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1F1F6-B235-446A-B4FD-E4517EF6CA8C}">
  <sheetPr>
    <tabColor rgb="FF92D050"/>
  </sheetPr>
  <dimension ref="B2:AI46"/>
  <sheetViews>
    <sheetView showGridLines="0" workbookViewId="0"/>
  </sheetViews>
  <sheetFormatPr defaultRowHeight="14.4" x14ac:dyDescent="0.3"/>
  <cols>
    <col min="1" max="1" width="2.6640625" customWidth="1"/>
    <col min="2" max="2" width="52.44140625" customWidth="1"/>
    <col min="3" max="3" width="7.88671875" customWidth="1"/>
    <col min="4" max="4" width="7.88671875" bestFit="1" customWidth="1"/>
    <col min="5" max="5" width="7.88671875" customWidth="1"/>
    <col min="6" max="6" width="7.6640625" customWidth="1"/>
    <col min="7" max="7" width="7.88671875" bestFit="1" customWidth="1"/>
    <col min="8" max="9" width="8.109375" hidden="1" customWidth="1"/>
    <col min="10" max="10" width="0.88671875" customWidth="1"/>
    <col min="11" max="15" width="7.5546875" customWidth="1"/>
    <col min="16" max="17" width="8.109375" bestFit="1" customWidth="1"/>
    <col min="18" max="18" width="9.109375" style="16" customWidth="1"/>
    <col min="19" max="19" width="7.44140625" customWidth="1"/>
    <col min="20" max="23" width="7.5546875" customWidth="1"/>
    <col min="24" max="25" width="7.5546875" hidden="1" customWidth="1"/>
    <col min="29" max="29" width="10.33203125" bestFit="1" customWidth="1"/>
  </cols>
  <sheetData>
    <row r="2" spans="2:35" ht="30" customHeight="1" x14ac:dyDescent="0.3">
      <c r="B2" s="43" t="s">
        <v>91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S2" s="16"/>
      <c r="T2" s="16"/>
      <c r="U2" s="16"/>
      <c r="V2" s="16"/>
      <c r="W2" s="16"/>
      <c r="X2" s="16"/>
      <c r="Y2" s="16"/>
    </row>
    <row r="3" spans="2:35" x14ac:dyDescent="0.3">
      <c r="B3" s="22"/>
      <c r="C3" s="217">
        <v>2025</v>
      </c>
      <c r="D3" s="217"/>
      <c r="E3" s="217"/>
      <c r="F3" s="217"/>
      <c r="G3" s="217"/>
      <c r="H3" s="217"/>
      <c r="I3" s="217"/>
      <c r="J3" s="122"/>
      <c r="K3" s="217">
        <v>2024</v>
      </c>
      <c r="L3" s="217"/>
      <c r="M3" s="217"/>
      <c r="N3" s="217"/>
      <c r="O3" s="217"/>
      <c r="P3" s="217"/>
      <c r="Q3" s="217"/>
      <c r="R3" s="122"/>
      <c r="S3" s="217" t="s">
        <v>37</v>
      </c>
      <c r="T3" s="217"/>
      <c r="U3" s="217"/>
      <c r="V3" s="217"/>
      <c r="W3" s="217"/>
      <c r="X3" s="217"/>
      <c r="Y3" s="217"/>
    </row>
    <row r="4" spans="2:35" ht="15" thickBot="1" x14ac:dyDescent="0.35">
      <c r="B4" s="123" t="s">
        <v>0</v>
      </c>
      <c r="C4" s="124" t="s">
        <v>30</v>
      </c>
      <c r="D4" s="179" t="s">
        <v>31</v>
      </c>
      <c r="E4" s="179" t="s">
        <v>32</v>
      </c>
      <c r="F4" s="179" t="s">
        <v>33</v>
      </c>
      <c r="G4" s="179" t="s">
        <v>34</v>
      </c>
      <c r="H4" s="179" t="s">
        <v>35</v>
      </c>
      <c r="I4" s="179" t="s">
        <v>36</v>
      </c>
      <c r="J4" s="125"/>
      <c r="K4" s="124" t="s">
        <v>30</v>
      </c>
      <c r="L4" s="124" t="s">
        <v>31</v>
      </c>
      <c r="M4" s="124" t="s">
        <v>32</v>
      </c>
      <c r="N4" s="124" t="s">
        <v>33</v>
      </c>
      <c r="O4" s="124" t="s">
        <v>34</v>
      </c>
      <c r="P4" s="124" t="s">
        <v>35</v>
      </c>
      <c r="Q4" s="124" t="s">
        <v>36</v>
      </c>
      <c r="R4" s="125"/>
      <c r="S4" s="124" t="s">
        <v>30</v>
      </c>
      <c r="T4" s="124" t="s">
        <v>31</v>
      </c>
      <c r="U4" s="124" t="s">
        <v>32</v>
      </c>
      <c r="V4" s="124" t="s">
        <v>33</v>
      </c>
      <c r="W4" s="124" t="s">
        <v>34</v>
      </c>
      <c r="X4" s="124" t="s">
        <v>35</v>
      </c>
      <c r="Y4" s="124" t="s">
        <v>36</v>
      </c>
    </row>
    <row r="5" spans="2:35" x14ac:dyDescent="0.3">
      <c r="B5" s="126" t="s">
        <v>43</v>
      </c>
      <c r="C5" s="180">
        <v>1698</v>
      </c>
      <c r="D5" s="180">
        <v>1571</v>
      </c>
      <c r="E5" s="180">
        <v>3269</v>
      </c>
      <c r="F5" s="208">
        <v>1631</v>
      </c>
      <c r="G5" s="208">
        <v>4900</v>
      </c>
      <c r="I5" s="180"/>
      <c r="J5" s="127"/>
      <c r="K5" s="127">
        <v>1278</v>
      </c>
      <c r="L5" s="127">
        <v>1004</v>
      </c>
      <c r="M5" s="127">
        <v>2282</v>
      </c>
      <c r="N5" s="127">
        <v>811</v>
      </c>
      <c r="O5" s="127">
        <v>3093</v>
      </c>
      <c r="P5" s="127">
        <v>177</v>
      </c>
      <c r="Q5" s="127">
        <v>3270</v>
      </c>
      <c r="R5" s="125"/>
      <c r="S5" s="128">
        <v>0.33</v>
      </c>
      <c r="T5" s="128">
        <v>0.56000000000000005</v>
      </c>
      <c r="U5" s="128">
        <v>0.43</v>
      </c>
      <c r="V5" s="128">
        <v>1.01</v>
      </c>
      <c r="W5" s="128">
        <v>0.57999999999999996</v>
      </c>
      <c r="X5" s="128"/>
      <c r="Y5" s="128"/>
      <c r="Z5" s="18"/>
      <c r="AA5" s="18"/>
      <c r="AB5" s="18"/>
      <c r="AC5" s="20"/>
      <c r="AD5" s="20"/>
      <c r="AE5" s="20"/>
      <c r="AF5" s="20"/>
      <c r="AG5" s="20"/>
      <c r="AH5" s="20"/>
      <c r="AI5" s="20"/>
    </row>
    <row r="6" spans="2:35" x14ac:dyDescent="0.3">
      <c r="B6" s="129"/>
      <c r="C6" s="180"/>
      <c r="D6" s="180"/>
      <c r="E6" s="180"/>
      <c r="F6" s="208"/>
      <c r="G6" s="208"/>
      <c r="I6" s="180"/>
      <c r="J6" s="127"/>
      <c r="K6" s="127"/>
      <c r="L6" s="127"/>
      <c r="M6" s="127"/>
      <c r="N6" s="127"/>
      <c r="O6" s="127"/>
      <c r="P6" s="127"/>
      <c r="Q6" s="127"/>
      <c r="R6" s="125"/>
      <c r="S6" s="127"/>
      <c r="T6" s="127"/>
      <c r="U6" s="127"/>
      <c r="V6" s="127"/>
      <c r="W6" s="127"/>
      <c r="X6" s="127"/>
      <c r="Y6" s="127"/>
      <c r="Z6" s="18"/>
      <c r="AA6" s="18"/>
      <c r="AB6" s="18"/>
      <c r="AC6" s="20"/>
      <c r="AD6" s="20"/>
      <c r="AE6" s="20"/>
      <c r="AF6" s="20"/>
      <c r="AG6" s="20"/>
      <c r="AH6" s="20"/>
      <c r="AI6" s="20"/>
    </row>
    <row r="7" spans="2:35" x14ac:dyDescent="0.3">
      <c r="B7" s="129" t="s">
        <v>92</v>
      </c>
      <c r="C7" s="181">
        <v>501</v>
      </c>
      <c r="D7" s="181">
        <v>349</v>
      </c>
      <c r="E7" s="181">
        <v>850</v>
      </c>
      <c r="F7" s="209">
        <v>513</v>
      </c>
      <c r="G7" s="209">
        <v>1363</v>
      </c>
      <c r="I7" s="181"/>
      <c r="J7" s="130"/>
      <c r="K7" s="130">
        <v>645</v>
      </c>
      <c r="L7" s="130">
        <v>679</v>
      </c>
      <c r="M7" s="130">
        <v>1324</v>
      </c>
      <c r="N7" s="130">
        <v>1000</v>
      </c>
      <c r="O7" s="130">
        <v>2324</v>
      </c>
      <c r="P7" s="130">
        <v>782</v>
      </c>
      <c r="Q7" s="130">
        <v>3106</v>
      </c>
      <c r="R7" s="125"/>
      <c r="S7" s="131">
        <v>-0.22</v>
      </c>
      <c r="T7" s="132">
        <v>-0.49</v>
      </c>
      <c r="U7" s="132">
        <v>-0.36</v>
      </c>
      <c r="V7" s="132">
        <v>-0.49</v>
      </c>
      <c r="W7" s="132">
        <v>-0.41</v>
      </c>
      <c r="X7" s="132"/>
      <c r="Y7" s="132"/>
      <c r="Z7" s="18"/>
      <c r="AA7" s="18"/>
      <c r="AB7" s="18"/>
      <c r="AC7" s="20"/>
      <c r="AD7" s="20"/>
      <c r="AE7" s="20"/>
      <c r="AF7" s="20"/>
      <c r="AG7" s="20"/>
      <c r="AH7" s="20"/>
      <c r="AI7" s="20"/>
    </row>
    <row r="8" spans="2:35" x14ac:dyDescent="0.3">
      <c r="B8" s="129" t="s">
        <v>93</v>
      </c>
      <c r="C8" s="181">
        <v>-894</v>
      </c>
      <c r="D8" s="181">
        <v>39</v>
      </c>
      <c r="E8" s="181">
        <v>-855</v>
      </c>
      <c r="F8" s="209">
        <v>339</v>
      </c>
      <c r="G8" s="209">
        <v>-516</v>
      </c>
      <c r="I8" s="181"/>
      <c r="J8" s="130"/>
      <c r="K8" s="130">
        <v>-886</v>
      </c>
      <c r="L8" s="130">
        <v>-286</v>
      </c>
      <c r="M8" s="130">
        <v>-1172</v>
      </c>
      <c r="N8" s="130">
        <v>613</v>
      </c>
      <c r="O8" s="130">
        <v>-559</v>
      </c>
      <c r="P8" s="130">
        <v>-2406</v>
      </c>
      <c r="Q8" s="130">
        <v>-2965</v>
      </c>
      <c r="R8" s="125"/>
      <c r="S8" s="131">
        <v>0.01</v>
      </c>
      <c r="T8" s="132">
        <v>-1.1399999999999999</v>
      </c>
      <c r="U8" s="132">
        <v>-0.27</v>
      </c>
      <c r="V8" s="132">
        <v>-0.45</v>
      </c>
      <c r="W8" s="132">
        <v>-0.08</v>
      </c>
      <c r="X8" s="132"/>
      <c r="Y8" s="132"/>
      <c r="Z8" s="18"/>
      <c r="AA8" s="18"/>
      <c r="AB8" s="18"/>
      <c r="AC8" s="20"/>
      <c r="AD8" s="20"/>
      <c r="AE8" s="20"/>
      <c r="AF8" s="20"/>
      <c r="AG8" s="20"/>
      <c r="AH8" s="20"/>
      <c r="AI8" s="20"/>
    </row>
    <row r="9" spans="2:35" ht="24" x14ac:dyDescent="0.3">
      <c r="B9" s="133" t="s">
        <v>94</v>
      </c>
      <c r="C9" s="180">
        <v>1305</v>
      </c>
      <c r="D9" s="180">
        <v>1959</v>
      </c>
      <c r="E9" s="180">
        <v>3264</v>
      </c>
      <c r="F9" s="208">
        <v>2483</v>
      </c>
      <c r="G9" s="208">
        <v>5747</v>
      </c>
      <c r="I9" s="180"/>
      <c r="J9" s="127"/>
      <c r="K9" s="127">
        <v>1037</v>
      </c>
      <c r="L9" s="127">
        <v>1397</v>
      </c>
      <c r="M9" s="127">
        <v>2434</v>
      </c>
      <c r="N9" s="127">
        <v>2424</v>
      </c>
      <c r="O9" s="127">
        <v>4858</v>
      </c>
      <c r="P9" s="127">
        <v>-1447</v>
      </c>
      <c r="Q9" s="127">
        <v>3411</v>
      </c>
      <c r="R9" s="125"/>
      <c r="S9" s="134">
        <v>0.26</v>
      </c>
      <c r="T9" s="135">
        <v>0.4</v>
      </c>
      <c r="U9" s="135">
        <v>0.34</v>
      </c>
      <c r="V9" s="135">
        <v>0.02</v>
      </c>
      <c r="W9" s="135">
        <v>0.18</v>
      </c>
      <c r="X9" s="135"/>
      <c r="Y9" s="135"/>
      <c r="Z9" s="18"/>
      <c r="AA9" s="18"/>
      <c r="AB9" s="18"/>
      <c r="AC9" s="20"/>
      <c r="AD9" s="20"/>
      <c r="AE9" s="20"/>
      <c r="AF9" s="20"/>
      <c r="AG9" s="20"/>
      <c r="AH9" s="20"/>
      <c r="AI9" s="20"/>
    </row>
    <row r="10" spans="2:35" x14ac:dyDescent="0.3">
      <c r="B10" s="129"/>
      <c r="C10" s="180"/>
      <c r="D10" s="180"/>
      <c r="E10" s="180"/>
      <c r="F10" s="208"/>
      <c r="G10" s="208"/>
      <c r="I10" s="180"/>
      <c r="J10" s="127"/>
      <c r="K10" s="127"/>
      <c r="L10" s="127"/>
      <c r="M10" s="127"/>
      <c r="N10" s="127"/>
      <c r="O10" s="127"/>
      <c r="P10" s="127"/>
      <c r="Q10" s="127"/>
      <c r="R10" s="125"/>
      <c r="S10" s="131"/>
      <c r="T10" s="132"/>
      <c r="U10" s="132"/>
      <c r="V10" s="132"/>
      <c r="W10" s="132"/>
      <c r="X10" s="132"/>
      <c r="Y10" s="132"/>
      <c r="Z10" s="18"/>
      <c r="AA10" s="18"/>
      <c r="AB10" s="18"/>
      <c r="AC10" s="20"/>
      <c r="AD10" s="20"/>
      <c r="AE10" s="20"/>
      <c r="AF10" s="20"/>
      <c r="AG10" s="20"/>
      <c r="AH10" s="20"/>
      <c r="AI10" s="20"/>
    </row>
    <row r="11" spans="2:35" x14ac:dyDescent="0.3">
      <c r="B11" s="129" t="s">
        <v>95</v>
      </c>
      <c r="C11" s="181">
        <v>-47</v>
      </c>
      <c r="D11" s="181">
        <v>-143</v>
      </c>
      <c r="E11" s="181">
        <v>-190</v>
      </c>
      <c r="F11" s="209">
        <v>-149</v>
      </c>
      <c r="G11" s="209">
        <v>-339</v>
      </c>
      <c r="I11" s="181"/>
      <c r="J11" s="130"/>
      <c r="K11" s="130">
        <v>32</v>
      </c>
      <c r="L11" s="130">
        <v>5</v>
      </c>
      <c r="M11" s="130">
        <v>37</v>
      </c>
      <c r="N11" s="130">
        <v>-20</v>
      </c>
      <c r="O11" s="130">
        <v>17</v>
      </c>
      <c r="P11" s="130">
        <v>481</v>
      </c>
      <c r="Q11" s="130">
        <v>498</v>
      </c>
      <c r="R11" s="125"/>
      <c r="S11" s="131">
        <v>-2.4700000000000002</v>
      </c>
      <c r="T11" s="132">
        <v>-29.6</v>
      </c>
      <c r="U11" s="132">
        <v>-6.14</v>
      </c>
      <c r="V11" s="132">
        <v>6.45</v>
      </c>
      <c r="W11" s="132">
        <v>-20.94</v>
      </c>
      <c r="X11" s="132"/>
      <c r="Y11" s="132"/>
      <c r="Z11" s="18"/>
      <c r="AA11" s="18"/>
      <c r="AB11" s="18"/>
      <c r="AC11" s="20"/>
      <c r="AD11" s="20"/>
      <c r="AE11" s="20"/>
      <c r="AF11" s="20"/>
      <c r="AG11" s="20"/>
      <c r="AH11" s="20"/>
      <c r="AI11" s="20"/>
    </row>
    <row r="12" spans="2:35" x14ac:dyDescent="0.3">
      <c r="B12" s="126" t="s">
        <v>96</v>
      </c>
      <c r="C12" s="180">
        <v>1258</v>
      </c>
      <c r="D12" s="180">
        <v>1816</v>
      </c>
      <c r="E12" s="180">
        <v>3074</v>
      </c>
      <c r="F12" s="208">
        <v>2334</v>
      </c>
      <c r="G12" s="208">
        <v>5408</v>
      </c>
      <c r="I12" s="180"/>
      <c r="J12" s="127"/>
      <c r="K12" s="127">
        <v>1069</v>
      </c>
      <c r="L12" s="127">
        <v>1402</v>
      </c>
      <c r="M12" s="127">
        <v>2471</v>
      </c>
      <c r="N12" s="127">
        <v>2404</v>
      </c>
      <c r="O12" s="127">
        <v>4875</v>
      </c>
      <c r="P12" s="127">
        <v>-966</v>
      </c>
      <c r="Q12" s="127">
        <v>3909</v>
      </c>
      <c r="R12" s="125"/>
      <c r="S12" s="134">
        <v>0.18</v>
      </c>
      <c r="T12" s="135">
        <v>0.3</v>
      </c>
      <c r="U12" s="135">
        <v>0.24</v>
      </c>
      <c r="V12" s="135">
        <v>-0.03</v>
      </c>
      <c r="W12" s="135">
        <v>0.11</v>
      </c>
      <c r="X12" s="135"/>
      <c r="Y12" s="135"/>
      <c r="Z12" s="18"/>
      <c r="AA12" s="18"/>
      <c r="AB12" s="18"/>
      <c r="AC12" s="20"/>
      <c r="AD12" s="20"/>
      <c r="AE12" s="20"/>
      <c r="AF12" s="20"/>
      <c r="AG12" s="20"/>
      <c r="AH12" s="20"/>
      <c r="AI12" s="20"/>
    </row>
    <row r="13" spans="2:35" x14ac:dyDescent="0.3">
      <c r="B13" s="129"/>
      <c r="C13" s="180"/>
      <c r="D13" s="180"/>
      <c r="E13" s="180"/>
      <c r="F13" s="208"/>
      <c r="G13" s="208"/>
      <c r="I13" s="180"/>
      <c r="J13" s="127"/>
      <c r="K13" s="127"/>
      <c r="L13" s="127"/>
      <c r="M13" s="127"/>
      <c r="N13" s="127"/>
      <c r="O13" s="127"/>
      <c r="P13" s="127"/>
      <c r="Q13" s="127"/>
      <c r="R13" s="125"/>
      <c r="S13" s="131"/>
      <c r="T13" s="132"/>
      <c r="U13" s="132"/>
      <c r="V13" s="132"/>
      <c r="W13" s="132"/>
      <c r="X13" s="132"/>
      <c r="Y13" s="132"/>
      <c r="Z13" s="18"/>
      <c r="AA13" s="18"/>
      <c r="AB13" s="18"/>
      <c r="AC13" s="20"/>
      <c r="AD13" s="20"/>
      <c r="AE13" s="20"/>
      <c r="AF13" s="20"/>
      <c r="AG13" s="20"/>
      <c r="AH13" s="20"/>
      <c r="AI13" s="20"/>
    </row>
    <row r="14" spans="2:35" x14ac:dyDescent="0.3">
      <c r="B14" s="129" t="s">
        <v>97</v>
      </c>
      <c r="C14" s="181">
        <v>-626</v>
      </c>
      <c r="D14" s="181">
        <v>-187</v>
      </c>
      <c r="E14" s="181">
        <v>-813</v>
      </c>
      <c r="F14" s="209">
        <v>-35</v>
      </c>
      <c r="G14" s="209">
        <v>-848</v>
      </c>
      <c r="I14" s="181"/>
      <c r="J14" s="130"/>
      <c r="K14" s="130">
        <v>-108</v>
      </c>
      <c r="L14" s="130">
        <v>-185</v>
      </c>
      <c r="M14" s="130">
        <v>-293</v>
      </c>
      <c r="N14" s="130">
        <v>-102</v>
      </c>
      <c r="O14" s="130">
        <v>-395</v>
      </c>
      <c r="P14" s="130">
        <v>-188</v>
      </c>
      <c r="Q14" s="130">
        <v>-583</v>
      </c>
      <c r="R14" s="125"/>
      <c r="S14" s="131">
        <v>4.8</v>
      </c>
      <c r="T14" s="132">
        <v>0.01</v>
      </c>
      <c r="U14" s="132">
        <v>1.77</v>
      </c>
      <c r="V14" s="132">
        <v>-0.66</v>
      </c>
      <c r="W14" s="132">
        <v>1.1499999999999999</v>
      </c>
      <c r="X14" s="132"/>
      <c r="Y14" s="132"/>
      <c r="Z14" s="18"/>
      <c r="AA14" s="18"/>
      <c r="AB14" s="18"/>
      <c r="AC14" s="20"/>
      <c r="AD14" s="20"/>
      <c r="AE14" s="20"/>
      <c r="AF14" s="20"/>
      <c r="AG14" s="20"/>
      <c r="AH14" s="20"/>
      <c r="AI14" s="20"/>
    </row>
    <row r="15" spans="2:35" x14ac:dyDescent="0.3">
      <c r="B15" s="126" t="s">
        <v>98</v>
      </c>
      <c r="C15" s="180">
        <v>632</v>
      </c>
      <c r="D15" s="180">
        <v>1629</v>
      </c>
      <c r="E15" s="180">
        <v>2261</v>
      </c>
      <c r="F15" s="208">
        <v>2299</v>
      </c>
      <c r="G15" s="208">
        <v>4560</v>
      </c>
      <c r="I15" s="180"/>
      <c r="J15" s="127"/>
      <c r="K15" s="127">
        <v>961</v>
      </c>
      <c r="L15" s="127">
        <v>1217</v>
      </c>
      <c r="M15" s="127">
        <v>2178</v>
      </c>
      <c r="N15" s="127">
        <v>2302</v>
      </c>
      <c r="O15" s="127">
        <v>4480</v>
      </c>
      <c r="P15" s="127">
        <v>-1154</v>
      </c>
      <c r="Q15" s="127">
        <v>3326</v>
      </c>
      <c r="R15" s="125"/>
      <c r="S15" s="134">
        <v>-0.34</v>
      </c>
      <c r="T15" s="135">
        <v>0.34</v>
      </c>
      <c r="U15" s="135">
        <v>0.04</v>
      </c>
      <c r="V15" s="135">
        <v>0</v>
      </c>
      <c r="W15" s="135">
        <v>0.02</v>
      </c>
      <c r="X15" s="135"/>
      <c r="Y15" s="135"/>
      <c r="Z15" s="18"/>
      <c r="AA15" s="18"/>
      <c r="AB15" s="18"/>
      <c r="AC15" s="20"/>
      <c r="AD15" s="20"/>
      <c r="AE15" s="20"/>
      <c r="AF15" s="20"/>
      <c r="AG15" s="20"/>
      <c r="AH15" s="20"/>
      <c r="AI15" s="20"/>
    </row>
    <row r="16" spans="2:35" x14ac:dyDescent="0.3">
      <c r="B16" s="129"/>
      <c r="C16" s="180"/>
      <c r="D16" s="180"/>
      <c r="E16" s="180"/>
      <c r="F16" s="208"/>
      <c r="G16" s="208"/>
      <c r="I16" s="180"/>
      <c r="J16" s="127"/>
      <c r="K16" s="127"/>
      <c r="L16" s="127"/>
      <c r="M16" s="127"/>
      <c r="N16" s="127"/>
      <c r="O16" s="127"/>
      <c r="P16" s="127"/>
      <c r="Q16" s="127"/>
      <c r="R16" s="125"/>
      <c r="S16" s="131"/>
      <c r="T16" s="132"/>
      <c r="U16" s="132"/>
      <c r="V16" s="132"/>
      <c r="W16" s="132"/>
      <c r="X16" s="132"/>
      <c r="Y16" s="132"/>
      <c r="Z16" s="18"/>
      <c r="AA16" s="18"/>
      <c r="AB16" s="18"/>
      <c r="AC16" s="20"/>
      <c r="AD16" s="20"/>
      <c r="AE16" s="20"/>
      <c r="AF16" s="20"/>
      <c r="AG16" s="20"/>
      <c r="AH16" s="20"/>
      <c r="AI16" s="20"/>
    </row>
    <row r="17" spans="2:35" s="16" customFormat="1" x14ac:dyDescent="0.3">
      <c r="B17" s="129" t="s">
        <v>175</v>
      </c>
      <c r="C17" s="180">
        <v>0</v>
      </c>
      <c r="D17" s="180">
        <v>0</v>
      </c>
      <c r="E17" s="180">
        <v>0</v>
      </c>
      <c r="F17" s="208">
        <v>0</v>
      </c>
      <c r="G17" s="208">
        <v>0</v>
      </c>
      <c r="I17" s="181"/>
      <c r="J17" s="127"/>
      <c r="K17" s="127">
        <v>0</v>
      </c>
      <c r="L17" s="180">
        <v>0</v>
      </c>
      <c r="M17" s="180">
        <v>0</v>
      </c>
      <c r="N17" s="180">
        <v>0</v>
      </c>
      <c r="O17" s="180">
        <v>0</v>
      </c>
      <c r="P17" s="181">
        <v>-15704</v>
      </c>
      <c r="Q17" s="181">
        <v>-15704</v>
      </c>
      <c r="R17" s="125"/>
      <c r="S17" s="131" t="s">
        <v>189</v>
      </c>
      <c r="T17" s="132" t="s">
        <v>189</v>
      </c>
      <c r="U17" s="132" t="s">
        <v>189</v>
      </c>
      <c r="V17" s="132" t="s">
        <v>189</v>
      </c>
      <c r="W17" s="132" t="s">
        <v>189</v>
      </c>
      <c r="X17" s="132"/>
      <c r="Y17" s="132"/>
      <c r="Z17" s="18"/>
      <c r="AA17" s="18"/>
      <c r="AB17" s="18"/>
      <c r="AC17" s="20"/>
      <c r="AD17" s="20"/>
      <c r="AE17" s="20"/>
      <c r="AF17" s="20"/>
      <c r="AG17" s="20"/>
      <c r="AH17" s="20"/>
      <c r="AI17" s="20"/>
    </row>
    <row r="18" spans="2:35" ht="22.8" x14ac:dyDescent="0.3">
      <c r="B18" s="136" t="s">
        <v>99</v>
      </c>
      <c r="C18" s="181">
        <v>-111</v>
      </c>
      <c r="D18" s="181">
        <v>-127</v>
      </c>
      <c r="E18" s="181">
        <v>-238</v>
      </c>
      <c r="F18" s="209">
        <v>-171</v>
      </c>
      <c r="G18" s="209">
        <v>-409</v>
      </c>
      <c r="I18" s="181"/>
      <c r="J18" s="130"/>
      <c r="K18" s="130">
        <v>-94</v>
      </c>
      <c r="L18" s="130">
        <v>-151</v>
      </c>
      <c r="M18" s="130">
        <v>-245</v>
      </c>
      <c r="N18" s="130">
        <v>-101</v>
      </c>
      <c r="O18" s="130">
        <v>-346</v>
      </c>
      <c r="P18" s="130">
        <v>-214</v>
      </c>
      <c r="Q18" s="130">
        <v>-560</v>
      </c>
      <c r="R18" s="125"/>
      <c r="S18" s="131">
        <v>0.18</v>
      </c>
      <c r="T18" s="132">
        <v>-0.16</v>
      </c>
      <c r="U18" s="132">
        <v>-0.03</v>
      </c>
      <c r="V18" s="132">
        <v>0.69</v>
      </c>
      <c r="W18" s="132">
        <v>0.18</v>
      </c>
      <c r="X18" s="132"/>
      <c r="Y18" s="132"/>
      <c r="Z18" s="18"/>
      <c r="AA18" s="18"/>
      <c r="AB18" s="18"/>
      <c r="AC18" s="20"/>
      <c r="AD18" s="20"/>
      <c r="AE18" s="20"/>
      <c r="AF18" s="20"/>
      <c r="AG18" s="20"/>
      <c r="AH18" s="20"/>
      <c r="AI18" s="20"/>
    </row>
    <row r="19" spans="2:35" s="16" customFormat="1" x14ac:dyDescent="0.3">
      <c r="B19" s="136" t="s">
        <v>176</v>
      </c>
      <c r="C19" s="181">
        <v>0</v>
      </c>
      <c r="D19" s="181">
        <v>0</v>
      </c>
      <c r="E19" s="181">
        <v>0</v>
      </c>
      <c r="F19" s="209">
        <v>0</v>
      </c>
      <c r="G19" s="209">
        <v>0</v>
      </c>
      <c r="I19" s="181"/>
      <c r="J19" s="130"/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1">
        <v>978</v>
      </c>
      <c r="Q19" s="181">
        <v>978</v>
      </c>
      <c r="R19" s="125"/>
      <c r="S19" s="131" t="s">
        <v>189</v>
      </c>
      <c r="T19" s="132" t="s">
        <v>189</v>
      </c>
      <c r="U19" s="132" t="s">
        <v>189</v>
      </c>
      <c r="V19" s="132" t="s">
        <v>189</v>
      </c>
      <c r="W19" s="132" t="s">
        <v>189</v>
      </c>
      <c r="X19" s="132"/>
      <c r="Y19" s="132"/>
      <c r="Z19" s="18"/>
      <c r="AA19" s="18"/>
      <c r="AB19" s="18"/>
      <c r="AC19" s="20"/>
      <c r="AD19" s="20"/>
      <c r="AE19" s="20"/>
      <c r="AF19" s="20"/>
      <c r="AG19" s="20"/>
      <c r="AH19" s="20"/>
      <c r="AI19" s="20"/>
    </row>
    <row r="20" spans="2:35" x14ac:dyDescent="0.3">
      <c r="B20" s="126" t="s">
        <v>100</v>
      </c>
      <c r="C20" s="180">
        <v>-111</v>
      </c>
      <c r="D20" s="180">
        <v>-127</v>
      </c>
      <c r="E20" s="180">
        <v>-238</v>
      </c>
      <c r="F20" s="208">
        <v>-171</v>
      </c>
      <c r="G20" s="208">
        <v>-409</v>
      </c>
      <c r="I20" s="180"/>
      <c r="J20" s="127"/>
      <c r="K20" s="127">
        <v>-94</v>
      </c>
      <c r="L20" s="127">
        <v>-151</v>
      </c>
      <c r="M20" s="127">
        <v>-245</v>
      </c>
      <c r="N20" s="127">
        <v>-101</v>
      </c>
      <c r="O20" s="127">
        <v>-346</v>
      </c>
      <c r="P20" s="127">
        <v>-14940</v>
      </c>
      <c r="Q20" s="127">
        <v>-15286</v>
      </c>
      <c r="R20" s="125"/>
      <c r="S20" s="134">
        <v>0.18</v>
      </c>
      <c r="T20" s="135">
        <v>-0.16</v>
      </c>
      <c r="U20" s="135">
        <v>-0.03</v>
      </c>
      <c r="V20" s="135">
        <v>0.69</v>
      </c>
      <c r="W20" s="135">
        <v>0.18</v>
      </c>
      <c r="X20" s="135"/>
      <c r="Y20" s="135"/>
      <c r="Z20" s="18"/>
      <c r="AA20" s="18"/>
      <c r="AB20" s="18"/>
      <c r="AC20" s="20"/>
      <c r="AD20" s="20"/>
      <c r="AE20" s="20"/>
      <c r="AF20" s="20"/>
      <c r="AG20" s="20"/>
      <c r="AH20" s="20"/>
      <c r="AI20" s="20"/>
    </row>
    <row r="21" spans="2:35" x14ac:dyDescent="0.3">
      <c r="B21" s="126"/>
      <c r="C21" s="181"/>
      <c r="D21" s="181"/>
      <c r="E21" s="181"/>
      <c r="F21" s="209"/>
      <c r="G21" s="209"/>
      <c r="I21" s="181"/>
      <c r="J21" s="130"/>
      <c r="K21" s="127"/>
      <c r="L21" s="127"/>
      <c r="M21" s="127"/>
      <c r="N21" s="127"/>
      <c r="O21" s="127"/>
      <c r="P21" s="127"/>
      <c r="Q21" s="127"/>
      <c r="R21" s="125"/>
      <c r="S21" s="131"/>
      <c r="T21" s="132"/>
      <c r="U21" s="132"/>
      <c r="V21" s="132"/>
      <c r="W21" s="132"/>
      <c r="X21" s="132"/>
      <c r="Y21" s="132"/>
      <c r="Z21" s="18"/>
      <c r="AA21" s="18"/>
      <c r="AB21" s="18"/>
      <c r="AC21" s="20"/>
      <c r="AD21" s="20"/>
      <c r="AE21" s="20"/>
      <c r="AF21" s="20"/>
      <c r="AG21" s="20"/>
      <c r="AH21" s="20"/>
      <c r="AI21" s="20"/>
    </row>
    <row r="22" spans="2:35" ht="24" x14ac:dyDescent="0.3">
      <c r="B22" s="133" t="s">
        <v>24</v>
      </c>
      <c r="C22" s="180">
        <v>521</v>
      </c>
      <c r="D22" s="180">
        <v>1502</v>
      </c>
      <c r="E22" s="180">
        <v>2023</v>
      </c>
      <c r="F22" s="208">
        <v>2128</v>
      </c>
      <c r="G22" s="208">
        <v>4151</v>
      </c>
      <c r="I22" s="180"/>
      <c r="J22" s="127"/>
      <c r="K22" s="127">
        <v>867</v>
      </c>
      <c r="L22" s="127">
        <v>1066</v>
      </c>
      <c r="M22" s="127">
        <v>1933</v>
      </c>
      <c r="N22" s="127">
        <v>2201</v>
      </c>
      <c r="O22" s="127">
        <v>4134</v>
      </c>
      <c r="P22" s="127">
        <v>-16094</v>
      </c>
      <c r="Q22" s="127">
        <v>-11960</v>
      </c>
      <c r="R22" s="125"/>
      <c r="S22" s="134">
        <v>-0.4</v>
      </c>
      <c r="T22" s="135">
        <v>0.41</v>
      </c>
      <c r="U22" s="135">
        <v>0.05</v>
      </c>
      <c r="V22" s="135">
        <v>-0.03</v>
      </c>
      <c r="W22" s="135">
        <v>0</v>
      </c>
      <c r="X22" s="135"/>
      <c r="Y22" s="135"/>
      <c r="Z22" s="18"/>
      <c r="AA22" s="18"/>
      <c r="AB22" s="18"/>
      <c r="AC22" s="20"/>
      <c r="AD22" s="20"/>
      <c r="AE22" s="20"/>
      <c r="AF22" s="20"/>
      <c r="AG22" s="20"/>
      <c r="AH22" s="20"/>
      <c r="AI22" s="20"/>
    </row>
    <row r="23" spans="2:35" x14ac:dyDescent="0.3">
      <c r="B23" s="129"/>
      <c r="C23" s="180"/>
      <c r="D23" s="180"/>
      <c r="E23" s="180"/>
      <c r="F23" s="208"/>
      <c r="G23" s="208"/>
      <c r="I23" s="180"/>
      <c r="J23" s="127"/>
      <c r="K23" s="127"/>
      <c r="L23" s="127"/>
      <c r="M23" s="127"/>
      <c r="N23" s="127"/>
      <c r="O23" s="127"/>
      <c r="P23" s="127"/>
      <c r="Q23" s="127"/>
      <c r="R23" s="125"/>
      <c r="S23" s="131"/>
      <c r="T23" s="132"/>
      <c r="U23" s="132"/>
      <c r="V23" s="132"/>
      <c r="W23" s="132"/>
      <c r="X23" s="132"/>
      <c r="Y23" s="132"/>
      <c r="Z23" s="18"/>
      <c r="AA23" s="18"/>
      <c r="AB23" s="18"/>
      <c r="AC23" s="20"/>
      <c r="AD23" s="20"/>
      <c r="AE23" s="20"/>
      <c r="AF23" s="20"/>
      <c r="AG23" s="20"/>
      <c r="AH23" s="20"/>
      <c r="AI23" s="20"/>
    </row>
    <row r="24" spans="2:35" x14ac:dyDescent="0.3">
      <c r="B24" s="129" t="s">
        <v>101</v>
      </c>
      <c r="C24" s="181">
        <v>0</v>
      </c>
      <c r="D24" s="181">
        <v>3716</v>
      </c>
      <c r="E24" s="181">
        <v>3716</v>
      </c>
      <c r="F24" s="209">
        <v>0</v>
      </c>
      <c r="G24" s="209">
        <v>3716</v>
      </c>
      <c r="I24" s="181"/>
      <c r="J24" s="130"/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12458</v>
      </c>
      <c r="Q24" s="130">
        <v>12458</v>
      </c>
      <c r="R24" s="125"/>
      <c r="S24" s="131" t="s">
        <v>189</v>
      </c>
      <c r="T24" s="132" t="s">
        <v>189</v>
      </c>
      <c r="U24" s="132" t="s">
        <v>189</v>
      </c>
      <c r="V24" s="132" t="s">
        <v>189</v>
      </c>
      <c r="W24" s="132" t="s">
        <v>189</v>
      </c>
      <c r="X24" s="132"/>
      <c r="Y24" s="132"/>
      <c r="Z24" s="18"/>
      <c r="AA24" s="18"/>
      <c r="AB24" s="18"/>
      <c r="AC24" s="20"/>
      <c r="AD24" s="20"/>
      <c r="AE24" s="20"/>
      <c r="AF24" s="20"/>
      <c r="AG24" s="20"/>
      <c r="AH24" s="20"/>
      <c r="AI24" s="20"/>
    </row>
    <row r="25" spans="2:35" x14ac:dyDescent="0.3">
      <c r="B25" s="129" t="s">
        <v>102</v>
      </c>
      <c r="C25" s="181">
        <v>-1492</v>
      </c>
      <c r="D25" s="181">
        <v>-5222</v>
      </c>
      <c r="E25" s="181">
        <v>-6714</v>
      </c>
      <c r="F25" s="209">
        <v>-1269</v>
      </c>
      <c r="G25" s="209">
        <v>-7983</v>
      </c>
      <c r="I25" s="181"/>
      <c r="J25" s="130"/>
      <c r="K25" s="130">
        <v>0</v>
      </c>
      <c r="L25" s="130">
        <v>0</v>
      </c>
      <c r="M25" s="130">
        <v>0</v>
      </c>
      <c r="N25" s="130">
        <v>0</v>
      </c>
      <c r="O25" s="130">
        <v>0</v>
      </c>
      <c r="P25" s="130">
        <v>0</v>
      </c>
      <c r="Q25" s="130">
        <v>0</v>
      </c>
      <c r="R25" s="125"/>
      <c r="S25" s="131" t="s">
        <v>189</v>
      </c>
      <c r="T25" s="132" t="s">
        <v>189</v>
      </c>
      <c r="U25" s="132" t="s">
        <v>189</v>
      </c>
      <c r="V25" s="132" t="s">
        <v>189</v>
      </c>
      <c r="W25" s="132" t="s">
        <v>189</v>
      </c>
      <c r="X25" s="132"/>
      <c r="Y25" s="132"/>
      <c r="Z25" s="212"/>
      <c r="AA25" s="18"/>
      <c r="AB25" s="18"/>
      <c r="AC25" s="20"/>
      <c r="AD25" s="20"/>
      <c r="AE25" s="20"/>
      <c r="AF25" s="20"/>
      <c r="AG25" s="20"/>
      <c r="AH25" s="20"/>
      <c r="AI25" s="20"/>
    </row>
    <row r="26" spans="2:35" x14ac:dyDescent="0.3">
      <c r="B26" s="129" t="s">
        <v>103</v>
      </c>
      <c r="C26" s="181">
        <v>-943</v>
      </c>
      <c r="D26" s="181">
        <v>0</v>
      </c>
      <c r="E26" s="181">
        <v>-943</v>
      </c>
      <c r="F26" s="209">
        <v>0</v>
      </c>
      <c r="G26" s="209">
        <v>-943</v>
      </c>
      <c r="I26" s="181"/>
      <c r="J26" s="130"/>
      <c r="K26" s="130">
        <v>-694</v>
      </c>
      <c r="L26" s="130">
        <v>0</v>
      </c>
      <c r="M26" s="130">
        <v>-694</v>
      </c>
      <c r="N26" s="130">
        <v>0</v>
      </c>
      <c r="O26" s="130">
        <v>-694</v>
      </c>
      <c r="P26" s="130">
        <v>0</v>
      </c>
      <c r="Q26" s="130">
        <v>-694</v>
      </c>
      <c r="R26" s="125"/>
      <c r="S26" s="131">
        <v>0.36</v>
      </c>
      <c r="T26" s="132" t="s">
        <v>189</v>
      </c>
      <c r="U26" s="132">
        <v>0.36</v>
      </c>
      <c r="V26" s="132" t="s">
        <v>189</v>
      </c>
      <c r="W26" s="132">
        <v>0.36</v>
      </c>
      <c r="X26" s="132"/>
      <c r="Y26" s="132"/>
      <c r="Z26" s="18"/>
      <c r="AA26" s="18"/>
      <c r="AB26" s="18"/>
      <c r="AC26" s="20"/>
      <c r="AD26" s="20"/>
      <c r="AE26" s="20"/>
      <c r="AF26" s="20"/>
      <c r="AG26" s="20"/>
      <c r="AH26" s="20"/>
      <c r="AI26" s="20"/>
    </row>
    <row r="27" spans="2:35" x14ac:dyDescent="0.3">
      <c r="B27" s="129" t="s">
        <v>104</v>
      </c>
      <c r="C27" s="181">
        <v>-45</v>
      </c>
      <c r="D27" s="181">
        <v>-19</v>
      </c>
      <c r="E27" s="181">
        <v>-64</v>
      </c>
      <c r="F27" s="209">
        <v>-23</v>
      </c>
      <c r="G27" s="209">
        <v>-87</v>
      </c>
      <c r="I27" s="181"/>
      <c r="J27" s="130"/>
      <c r="K27" s="130">
        <v>-66</v>
      </c>
      <c r="L27" s="130">
        <v>-24</v>
      </c>
      <c r="M27" s="130">
        <v>-90</v>
      </c>
      <c r="N27" s="130">
        <v>-24</v>
      </c>
      <c r="O27" s="130">
        <v>-114</v>
      </c>
      <c r="P27" s="130">
        <v>-21</v>
      </c>
      <c r="Q27" s="130">
        <v>-135</v>
      </c>
      <c r="R27" s="125"/>
      <c r="S27" s="131">
        <v>-0.32</v>
      </c>
      <c r="T27" s="132">
        <v>-0.21</v>
      </c>
      <c r="U27" s="132">
        <v>-0.28999999999999998</v>
      </c>
      <c r="V27" s="132">
        <v>-0.04</v>
      </c>
      <c r="W27" s="132">
        <v>-0.24</v>
      </c>
      <c r="X27" s="132"/>
      <c r="Y27" s="132"/>
      <c r="Z27" s="18"/>
      <c r="AA27" s="18"/>
      <c r="AB27" s="18"/>
      <c r="AC27" s="20"/>
      <c r="AD27" s="20"/>
      <c r="AE27" s="20"/>
      <c r="AF27" s="20"/>
      <c r="AG27" s="20"/>
      <c r="AH27" s="20"/>
      <c r="AI27" s="20"/>
    </row>
    <row r="28" spans="2:35" x14ac:dyDescent="0.3">
      <c r="B28" s="126" t="s">
        <v>105</v>
      </c>
      <c r="C28" s="180">
        <v>-2480</v>
      </c>
      <c r="D28" s="180">
        <v>-1525</v>
      </c>
      <c r="E28" s="180">
        <v>-4005</v>
      </c>
      <c r="F28" s="208">
        <v>-1292</v>
      </c>
      <c r="G28" s="208">
        <v>-5297</v>
      </c>
      <c r="I28" s="180"/>
      <c r="J28" s="127"/>
      <c r="K28" s="127">
        <v>-760</v>
      </c>
      <c r="L28" s="127">
        <v>-24</v>
      </c>
      <c r="M28" s="127">
        <v>-784</v>
      </c>
      <c r="N28" s="127">
        <v>-24</v>
      </c>
      <c r="O28" s="127">
        <v>-808</v>
      </c>
      <c r="P28" s="127">
        <v>12437</v>
      </c>
      <c r="Q28" s="127">
        <v>11629</v>
      </c>
      <c r="R28" s="125"/>
      <c r="S28" s="134">
        <v>2.2599999999999998</v>
      </c>
      <c r="T28" s="135">
        <v>62.54</v>
      </c>
      <c r="U28" s="135">
        <v>4.1100000000000003</v>
      </c>
      <c r="V28" s="135">
        <v>52.83</v>
      </c>
      <c r="W28" s="135">
        <v>5.56</v>
      </c>
      <c r="X28" s="135"/>
      <c r="Y28" s="135"/>
      <c r="Z28" s="18"/>
      <c r="AA28" s="18"/>
      <c r="AB28" s="18"/>
      <c r="AC28" s="20"/>
      <c r="AD28" s="20"/>
      <c r="AE28" s="20"/>
      <c r="AF28" s="20"/>
      <c r="AG28" s="20"/>
      <c r="AH28" s="20"/>
      <c r="AI28" s="20"/>
    </row>
    <row r="29" spans="2:35" x14ac:dyDescent="0.3">
      <c r="B29" s="129"/>
      <c r="C29" s="181"/>
      <c r="D29" s="181"/>
      <c r="E29" s="181"/>
      <c r="F29" s="209"/>
      <c r="G29" s="209"/>
      <c r="I29" s="181"/>
      <c r="J29" s="130"/>
      <c r="K29" s="127"/>
      <c r="L29" s="127"/>
      <c r="M29" s="127"/>
      <c r="N29" s="127"/>
      <c r="O29" s="127"/>
      <c r="P29" s="127"/>
      <c r="Q29" s="127"/>
      <c r="R29" s="125"/>
      <c r="S29" s="131"/>
      <c r="T29" s="132"/>
      <c r="U29" s="132"/>
      <c r="V29" s="132"/>
      <c r="W29" s="132"/>
      <c r="X29" s="132"/>
      <c r="Y29" s="132"/>
      <c r="Z29" s="18"/>
      <c r="AA29" s="18"/>
      <c r="AB29" s="18"/>
      <c r="AC29" s="20"/>
      <c r="AD29" s="20"/>
      <c r="AE29" s="20"/>
      <c r="AF29" s="20"/>
      <c r="AG29" s="20"/>
      <c r="AH29" s="20"/>
      <c r="AI29" s="20"/>
    </row>
    <row r="30" spans="2:35" x14ac:dyDescent="0.3">
      <c r="B30" s="126" t="s">
        <v>25</v>
      </c>
      <c r="C30" s="180">
        <v>-1959</v>
      </c>
      <c r="D30" s="180">
        <v>-23</v>
      </c>
      <c r="E30" s="180">
        <v>-1982</v>
      </c>
      <c r="F30" s="208">
        <v>836</v>
      </c>
      <c r="G30" s="208">
        <v>-1146</v>
      </c>
      <c r="I30" s="180"/>
      <c r="J30" s="127"/>
      <c r="K30" s="127">
        <v>107</v>
      </c>
      <c r="L30" s="127">
        <v>1042</v>
      </c>
      <c r="M30" s="127">
        <v>1149</v>
      </c>
      <c r="N30" s="127">
        <v>2177</v>
      </c>
      <c r="O30" s="127">
        <v>3326</v>
      </c>
      <c r="P30" s="127">
        <v>-3657</v>
      </c>
      <c r="Q30" s="127">
        <v>-331</v>
      </c>
      <c r="R30" s="125"/>
      <c r="S30" s="134">
        <v>-19.309999999999999</v>
      </c>
      <c r="T30" s="135">
        <v>-1.02</v>
      </c>
      <c r="U30" s="135">
        <v>-2.72</v>
      </c>
      <c r="V30" s="135">
        <v>-0.62</v>
      </c>
      <c r="W30" s="135">
        <v>-1.34</v>
      </c>
      <c r="X30" s="135"/>
      <c r="Y30" s="135"/>
      <c r="Z30" s="18"/>
      <c r="AA30" s="18"/>
      <c r="AB30" s="18"/>
      <c r="AC30" s="20"/>
      <c r="AD30" s="20"/>
      <c r="AE30" s="20"/>
      <c r="AF30" s="20"/>
      <c r="AG30" s="20"/>
      <c r="AH30" s="20"/>
      <c r="AI30" s="20"/>
    </row>
    <row r="31" spans="2:35" x14ac:dyDescent="0.3">
      <c r="B31" s="129"/>
      <c r="C31" s="180"/>
      <c r="D31" s="180"/>
      <c r="E31" s="180"/>
      <c r="F31" s="208"/>
      <c r="G31" s="208"/>
      <c r="I31" s="180"/>
      <c r="J31" s="127"/>
      <c r="K31" s="127"/>
      <c r="L31" s="127"/>
      <c r="M31" s="127"/>
      <c r="N31" s="127"/>
      <c r="O31" s="127"/>
      <c r="P31" s="127"/>
      <c r="Q31" s="127"/>
      <c r="R31" s="125"/>
      <c r="S31" s="131"/>
      <c r="T31" s="132"/>
      <c r="U31" s="132"/>
      <c r="V31" s="132"/>
      <c r="W31" s="132"/>
      <c r="X31" s="132"/>
      <c r="Y31" s="132"/>
      <c r="Z31" s="18"/>
      <c r="AA31" s="18"/>
      <c r="AB31" s="18"/>
      <c r="AC31" s="20"/>
      <c r="AD31" s="20"/>
      <c r="AE31" s="20"/>
      <c r="AF31" s="20"/>
      <c r="AG31" s="20"/>
      <c r="AH31" s="20"/>
      <c r="AI31" s="20"/>
    </row>
    <row r="32" spans="2:35" x14ac:dyDescent="0.3">
      <c r="B32" s="129" t="s">
        <v>166</v>
      </c>
      <c r="C32" s="181">
        <v>4664</v>
      </c>
      <c r="D32" s="181">
        <v>2697</v>
      </c>
      <c r="E32" s="181">
        <v>4664</v>
      </c>
      <c r="F32" s="209">
        <v>2647</v>
      </c>
      <c r="G32" s="209">
        <v>4664</v>
      </c>
      <c r="I32" s="181"/>
      <c r="J32" s="130"/>
      <c r="K32" s="130">
        <v>5010</v>
      </c>
      <c r="L32" s="130">
        <v>5113</v>
      </c>
      <c r="M32" s="130">
        <v>5010</v>
      </c>
      <c r="N32" s="130">
        <v>6153</v>
      </c>
      <c r="O32" s="130">
        <v>5010</v>
      </c>
      <c r="P32" s="130">
        <v>8322</v>
      </c>
      <c r="Q32" s="130">
        <v>5010</v>
      </c>
      <c r="R32" s="125"/>
      <c r="S32" s="131">
        <v>-7.0000000000000007E-2</v>
      </c>
      <c r="T32" s="132">
        <v>-0.47</v>
      </c>
      <c r="U32" s="132">
        <v>-7.0000000000000007E-2</v>
      </c>
      <c r="V32" s="132">
        <v>-0.56999999999999995</v>
      </c>
      <c r="W32" s="132">
        <v>-7.0000000000000007E-2</v>
      </c>
      <c r="X32" s="132"/>
      <c r="Y32" s="132"/>
      <c r="Z32" s="18"/>
      <c r="AA32" s="18"/>
      <c r="AB32" s="18"/>
      <c r="AC32" s="20"/>
      <c r="AD32" s="20"/>
      <c r="AE32" s="20"/>
      <c r="AF32" s="20"/>
      <c r="AG32" s="20"/>
      <c r="AH32" s="20"/>
      <c r="AI32" s="20"/>
    </row>
    <row r="33" spans="2:35" x14ac:dyDescent="0.3">
      <c r="B33" s="136" t="s">
        <v>167</v>
      </c>
      <c r="C33" s="181">
        <v>-8</v>
      </c>
      <c r="D33" s="181">
        <v>-27</v>
      </c>
      <c r="E33" s="181">
        <v>-35</v>
      </c>
      <c r="F33" s="209">
        <v>-4</v>
      </c>
      <c r="G33" s="209">
        <v>-39</v>
      </c>
      <c r="I33" s="181"/>
      <c r="J33" s="130"/>
      <c r="K33" s="130">
        <v>-4</v>
      </c>
      <c r="L33" s="130">
        <v>-2</v>
      </c>
      <c r="M33" s="130">
        <v>-6</v>
      </c>
      <c r="N33" s="130">
        <v>-8</v>
      </c>
      <c r="O33" s="130">
        <v>-14</v>
      </c>
      <c r="P33" s="130">
        <v>-1</v>
      </c>
      <c r="Q33" s="130">
        <v>-15</v>
      </c>
      <c r="R33" s="125"/>
      <c r="S33" s="131">
        <v>1</v>
      </c>
      <c r="T33" s="132">
        <v>12.5</v>
      </c>
      <c r="U33" s="132">
        <v>4.83</v>
      </c>
      <c r="V33" s="132">
        <v>-0.5</v>
      </c>
      <c r="W33" s="132">
        <v>1.79</v>
      </c>
      <c r="X33" s="132"/>
      <c r="Y33" s="132"/>
      <c r="Z33" s="18"/>
      <c r="AA33" s="18"/>
      <c r="AB33" s="18"/>
      <c r="AC33" s="20"/>
      <c r="AD33" s="20"/>
      <c r="AE33" s="20"/>
      <c r="AF33" s="20"/>
      <c r="AG33" s="20"/>
      <c r="AH33" s="20"/>
      <c r="AI33" s="20"/>
    </row>
    <row r="34" spans="2:35" x14ac:dyDescent="0.3">
      <c r="B34" s="129" t="s">
        <v>25</v>
      </c>
      <c r="C34" s="181">
        <v>-1959</v>
      </c>
      <c r="D34" s="181">
        <v>-23</v>
      </c>
      <c r="E34" s="181">
        <v>-1982</v>
      </c>
      <c r="F34" s="209">
        <v>836</v>
      </c>
      <c r="G34" s="209">
        <v>-1146</v>
      </c>
      <c r="I34" s="181"/>
      <c r="J34" s="130"/>
      <c r="K34" s="130">
        <v>107</v>
      </c>
      <c r="L34" s="130">
        <v>1042</v>
      </c>
      <c r="M34" s="130">
        <v>1149</v>
      </c>
      <c r="N34" s="130">
        <v>2177</v>
      </c>
      <c r="O34" s="130">
        <v>3326</v>
      </c>
      <c r="P34" s="130">
        <v>-3657</v>
      </c>
      <c r="Q34" s="130">
        <v>-331</v>
      </c>
      <c r="R34" s="125"/>
      <c r="S34" s="131">
        <v>-19.309999999999999</v>
      </c>
      <c r="T34" s="132">
        <v>-1.02</v>
      </c>
      <c r="U34" s="132">
        <v>-2.72</v>
      </c>
      <c r="V34" s="132">
        <v>-0.62</v>
      </c>
      <c r="W34" s="132">
        <v>-1.34</v>
      </c>
      <c r="X34" s="132"/>
      <c r="Y34" s="132"/>
      <c r="Z34" s="18"/>
      <c r="AA34" s="18"/>
      <c r="AB34" s="18"/>
      <c r="AC34" s="20"/>
      <c r="AD34" s="20"/>
      <c r="AE34" s="20"/>
      <c r="AF34" s="20"/>
      <c r="AG34" s="20"/>
      <c r="AH34" s="20"/>
      <c r="AI34" s="20"/>
    </row>
    <row r="35" spans="2:35" x14ac:dyDescent="0.3">
      <c r="B35" s="126" t="s">
        <v>168</v>
      </c>
      <c r="C35" s="180">
        <v>2697</v>
      </c>
      <c r="D35" s="180">
        <v>2647</v>
      </c>
      <c r="E35" s="180">
        <v>2647</v>
      </c>
      <c r="F35" s="208">
        <v>3479</v>
      </c>
      <c r="G35" s="208">
        <v>3479</v>
      </c>
      <c r="I35" s="180"/>
      <c r="J35" s="127"/>
      <c r="K35" s="127">
        <v>5113</v>
      </c>
      <c r="L35" s="127">
        <v>6153</v>
      </c>
      <c r="M35" s="127">
        <v>6153</v>
      </c>
      <c r="N35" s="127">
        <v>8322</v>
      </c>
      <c r="O35" s="127">
        <v>8322</v>
      </c>
      <c r="P35" s="127">
        <v>4664</v>
      </c>
      <c r="Q35" s="127">
        <v>4664</v>
      </c>
      <c r="R35" s="125"/>
      <c r="S35" s="134">
        <v>-0.47</v>
      </c>
      <c r="T35" s="135">
        <v>-0.56999999999999995</v>
      </c>
      <c r="U35" s="135">
        <v>-0.56999999999999995</v>
      </c>
      <c r="V35" s="135">
        <v>-0.57999999999999996</v>
      </c>
      <c r="W35" s="135">
        <v>-0.57999999999999996</v>
      </c>
      <c r="X35" s="135"/>
      <c r="Y35" s="135"/>
      <c r="Z35" s="18"/>
      <c r="AA35" s="18"/>
      <c r="AB35" s="18"/>
      <c r="AC35" s="20"/>
      <c r="AD35" s="20"/>
      <c r="AE35" s="20"/>
      <c r="AF35" s="20"/>
      <c r="AG35" s="20"/>
      <c r="AH35" s="20"/>
      <c r="AI35" s="20"/>
    </row>
    <row r="36" spans="2:35" x14ac:dyDescent="0.3">
      <c r="B36" s="137"/>
      <c r="C36" s="180"/>
      <c r="D36" s="180"/>
      <c r="E36" s="180"/>
      <c r="F36" s="208"/>
      <c r="G36" s="208"/>
      <c r="I36" s="180"/>
      <c r="J36" s="127"/>
      <c r="K36" s="125"/>
      <c r="L36" s="125"/>
      <c r="M36" s="125"/>
      <c r="N36" s="125"/>
      <c r="O36" s="125"/>
      <c r="P36" s="125"/>
      <c r="Q36" s="125"/>
      <c r="R36" s="125"/>
      <c r="S36" s="131"/>
      <c r="T36" s="132"/>
      <c r="U36" s="132"/>
      <c r="V36" s="132"/>
      <c r="W36" s="132"/>
      <c r="X36" s="132"/>
      <c r="Y36" s="132"/>
      <c r="Z36" s="18"/>
      <c r="AA36" s="18"/>
      <c r="AB36" s="18"/>
      <c r="AC36" s="20"/>
      <c r="AD36" s="20"/>
      <c r="AE36" s="20"/>
      <c r="AF36" s="20"/>
      <c r="AG36" s="20"/>
      <c r="AH36" s="20"/>
      <c r="AI36" s="20"/>
    </row>
    <row r="37" spans="2:35" ht="24" x14ac:dyDescent="0.3">
      <c r="B37" s="133" t="s">
        <v>169</v>
      </c>
      <c r="C37" s="180"/>
      <c r="D37" s="180"/>
      <c r="E37" s="180"/>
      <c r="F37" s="208"/>
      <c r="G37" s="208"/>
      <c r="I37" s="180"/>
      <c r="J37" s="127"/>
      <c r="K37" s="125"/>
      <c r="L37" s="125"/>
      <c r="M37" s="125"/>
      <c r="N37" s="125"/>
      <c r="O37" s="125"/>
      <c r="P37" s="125"/>
      <c r="Q37" s="125"/>
      <c r="R37" s="125"/>
      <c r="S37" s="131"/>
      <c r="T37" s="132"/>
      <c r="U37" s="132"/>
      <c r="V37" s="132"/>
      <c r="W37" s="132"/>
      <c r="X37" s="132"/>
      <c r="Y37" s="132"/>
      <c r="Z37" s="18"/>
      <c r="AA37" s="18"/>
      <c r="AB37" s="18"/>
      <c r="AC37" s="20"/>
      <c r="AD37" s="20"/>
      <c r="AE37" s="20"/>
      <c r="AF37" s="20"/>
      <c r="AG37" s="20"/>
      <c r="AH37" s="20"/>
      <c r="AI37" s="20"/>
    </row>
    <row r="38" spans="2:35" x14ac:dyDescent="0.3">
      <c r="B38" s="126" t="s">
        <v>165</v>
      </c>
      <c r="C38" s="180">
        <v>2697</v>
      </c>
      <c r="D38" s="180">
        <v>2647</v>
      </c>
      <c r="E38" s="180">
        <v>2647</v>
      </c>
      <c r="F38" s="208">
        <v>3479</v>
      </c>
      <c r="G38" s="208">
        <v>3479</v>
      </c>
      <c r="I38" s="180"/>
      <c r="J38" s="127"/>
      <c r="K38" s="127">
        <v>5113</v>
      </c>
      <c r="L38" s="127">
        <v>6153</v>
      </c>
      <c r="M38" s="127">
        <v>6153</v>
      </c>
      <c r="N38" s="127">
        <v>8322</v>
      </c>
      <c r="O38" s="127">
        <v>8322</v>
      </c>
      <c r="P38" s="127">
        <v>4664</v>
      </c>
      <c r="Q38" s="127">
        <v>4664</v>
      </c>
      <c r="R38" s="125"/>
      <c r="S38" s="134">
        <v>-0.47</v>
      </c>
      <c r="T38" s="135">
        <v>-0.56999999999999995</v>
      </c>
      <c r="U38" s="135">
        <v>-0.56999999999999995</v>
      </c>
      <c r="V38" s="135">
        <v>-0.57999999999999996</v>
      </c>
      <c r="W38" s="135">
        <v>-0.57999999999999996</v>
      </c>
      <c r="X38" s="135"/>
      <c r="Y38" s="135"/>
      <c r="Z38" s="18"/>
      <c r="AA38" s="18"/>
      <c r="AB38" s="18"/>
      <c r="AC38" s="20"/>
      <c r="AD38" s="20"/>
      <c r="AE38" s="20"/>
      <c r="AF38" s="20"/>
      <c r="AG38" s="20"/>
      <c r="AH38" s="20"/>
      <c r="AI38" s="20"/>
    </row>
    <row r="39" spans="2:35" x14ac:dyDescent="0.3">
      <c r="B39" s="129" t="s">
        <v>106</v>
      </c>
      <c r="C39" s="181">
        <v>-15341</v>
      </c>
      <c r="D39" s="181">
        <v>-13803</v>
      </c>
      <c r="E39" s="181">
        <v>-13803</v>
      </c>
      <c r="F39" s="209">
        <v>-12564</v>
      </c>
      <c r="G39" s="209">
        <v>-12564</v>
      </c>
      <c r="I39" s="181"/>
      <c r="J39" s="130"/>
      <c r="K39" s="130">
        <v>-4314</v>
      </c>
      <c r="L39" s="130">
        <v>-4301</v>
      </c>
      <c r="M39" s="130">
        <v>-4301</v>
      </c>
      <c r="N39" s="130">
        <v>-4340</v>
      </c>
      <c r="O39" s="130">
        <v>-4340</v>
      </c>
      <c r="P39" s="130">
        <v>-16846</v>
      </c>
      <c r="Q39" s="130">
        <v>-16846</v>
      </c>
      <c r="R39" s="125"/>
      <c r="S39" s="131">
        <v>2.56</v>
      </c>
      <c r="T39" s="132">
        <v>2.21</v>
      </c>
      <c r="U39" s="132">
        <v>2.21</v>
      </c>
      <c r="V39" s="132">
        <v>1.89</v>
      </c>
      <c r="W39" s="132">
        <v>1.89</v>
      </c>
      <c r="X39" s="132"/>
      <c r="Y39" s="132"/>
      <c r="Z39" s="18"/>
      <c r="AA39" s="18"/>
      <c r="AB39" s="18"/>
      <c r="AC39" s="20"/>
      <c r="AD39" s="20"/>
      <c r="AE39" s="20"/>
      <c r="AF39" s="20"/>
      <c r="AG39" s="20"/>
      <c r="AH39" s="20"/>
      <c r="AI39" s="20"/>
    </row>
    <row r="40" spans="2:35" x14ac:dyDescent="0.3">
      <c r="B40" s="126" t="s">
        <v>107</v>
      </c>
      <c r="C40" s="180">
        <v>-12644</v>
      </c>
      <c r="D40" s="180">
        <v>-11156</v>
      </c>
      <c r="E40" s="180">
        <v>-11156</v>
      </c>
      <c r="F40" s="208">
        <v>-9085</v>
      </c>
      <c r="G40" s="208">
        <v>-9085</v>
      </c>
      <c r="I40" s="180"/>
      <c r="J40" s="127"/>
      <c r="K40" s="127">
        <v>799</v>
      </c>
      <c r="L40" s="127">
        <v>1852</v>
      </c>
      <c r="M40" s="127">
        <v>1852</v>
      </c>
      <c r="N40" s="127">
        <v>3982</v>
      </c>
      <c r="O40" s="127">
        <v>3982</v>
      </c>
      <c r="P40" s="127">
        <v>-12182</v>
      </c>
      <c r="Q40" s="127">
        <v>-12182</v>
      </c>
      <c r="R40" s="125"/>
      <c r="S40" s="134">
        <v>-16.82</v>
      </c>
      <c r="T40" s="135">
        <v>-7.02</v>
      </c>
      <c r="U40" s="135">
        <v>-7.02</v>
      </c>
      <c r="V40" s="135">
        <v>-3.28</v>
      </c>
      <c r="W40" s="135">
        <v>-3.28</v>
      </c>
      <c r="X40" s="135"/>
      <c r="Y40" s="135"/>
      <c r="Z40" s="18"/>
      <c r="AA40" s="18"/>
      <c r="AB40" s="18"/>
      <c r="AC40" s="20"/>
      <c r="AD40" s="20"/>
      <c r="AE40" s="20"/>
      <c r="AF40" s="20"/>
      <c r="AG40" s="20"/>
      <c r="AH40" s="20"/>
      <c r="AI40" s="20"/>
    </row>
    <row r="41" spans="2:35" x14ac:dyDescent="0.3">
      <c r="S41" s="1"/>
      <c r="T41" s="2"/>
      <c r="U41" s="2"/>
      <c r="V41" s="2"/>
      <c r="W41" s="2"/>
      <c r="AA41" s="18"/>
      <c r="AB41" s="18"/>
      <c r="AC41" s="20"/>
    </row>
    <row r="42" spans="2:35" x14ac:dyDescent="0.3">
      <c r="S42" s="21"/>
    </row>
    <row r="43" spans="2:35" x14ac:dyDescent="0.3">
      <c r="R43" s="7"/>
      <c r="S43" s="21"/>
    </row>
    <row r="44" spans="2:35" x14ac:dyDescent="0.3">
      <c r="S44" s="21"/>
    </row>
    <row r="45" spans="2:35" x14ac:dyDescent="0.3">
      <c r="S45" s="21"/>
    </row>
    <row r="46" spans="2:35" x14ac:dyDescent="0.3">
      <c r="S46" s="21"/>
    </row>
  </sheetData>
  <mergeCells count="3">
    <mergeCell ref="C3:I3"/>
    <mergeCell ref="K3:Q3"/>
    <mergeCell ref="S3:Y3"/>
  </mergeCells>
  <pageMargins left="0.7" right="0.7" top="0.75" bottom="0.75" header="0.3" footer="0.3"/>
  <customProperties>
    <customPr name="_pios_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E5B3-44BF-4FC4-ABA8-A9EE3752C4FA}">
  <sheetPr>
    <tabColor rgb="FF92D050"/>
  </sheetPr>
  <dimension ref="B2:AG240"/>
  <sheetViews>
    <sheetView showGridLines="0" zoomScaleNormal="100" workbookViewId="0"/>
  </sheetViews>
  <sheetFormatPr defaultRowHeight="14.4" x14ac:dyDescent="0.3"/>
  <cols>
    <col min="1" max="1" width="2.6640625" customWidth="1"/>
    <col min="2" max="2" width="26" bestFit="1" customWidth="1"/>
    <col min="3" max="7" width="7.109375" customWidth="1"/>
    <col min="8" max="8" width="7.109375" hidden="1" customWidth="1"/>
    <col min="9" max="9" width="7.109375" style="16" hidden="1" customWidth="1"/>
    <col min="10" max="10" width="7.109375" hidden="1" customWidth="1"/>
    <col min="11" max="11" width="0.88671875" customWidth="1"/>
    <col min="12" max="17" width="7.109375" customWidth="1"/>
    <col min="18" max="18" width="7.109375" style="16" customWidth="1"/>
    <col min="19" max="19" width="7.109375" customWidth="1"/>
    <col min="20" max="20" width="9.109375" style="16" customWidth="1"/>
    <col min="21" max="25" width="7.109375" customWidth="1"/>
    <col min="26" max="26" width="7.109375" hidden="1" customWidth="1"/>
    <col min="27" max="27" width="7.109375" style="16" hidden="1" customWidth="1"/>
    <col min="28" max="28" width="7.109375" hidden="1" customWidth="1"/>
  </cols>
  <sheetData>
    <row r="2" spans="2:33" ht="29.4" customHeight="1" x14ac:dyDescent="0.3">
      <c r="B2" s="43" t="s">
        <v>138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</row>
    <row r="3" spans="2:33" ht="15.75" customHeight="1" x14ac:dyDescent="0.3">
      <c r="B3" s="138" t="s">
        <v>125</v>
      </c>
      <c r="C3" s="216">
        <v>2025</v>
      </c>
      <c r="D3" s="216"/>
      <c r="E3" s="216"/>
      <c r="F3" s="216"/>
      <c r="G3" s="216"/>
      <c r="H3" s="216"/>
      <c r="I3" s="216"/>
      <c r="J3" s="216"/>
      <c r="K3" s="45"/>
      <c r="L3" s="216">
        <v>2024</v>
      </c>
      <c r="M3" s="216"/>
      <c r="N3" s="216"/>
      <c r="O3" s="216"/>
      <c r="P3" s="216"/>
      <c r="Q3" s="216"/>
      <c r="R3" s="216"/>
      <c r="S3" s="216"/>
      <c r="T3" s="45"/>
      <c r="U3" s="216" t="s">
        <v>37</v>
      </c>
      <c r="V3" s="216"/>
      <c r="W3" s="216"/>
      <c r="X3" s="216"/>
      <c r="Y3" s="216"/>
      <c r="Z3" s="216"/>
      <c r="AA3" s="216"/>
      <c r="AB3" s="216"/>
    </row>
    <row r="4" spans="2:33" ht="15.75" customHeight="1" thickBot="1" x14ac:dyDescent="0.35">
      <c r="B4" s="117" t="s">
        <v>0</v>
      </c>
      <c r="C4" s="47" t="s">
        <v>30</v>
      </c>
      <c r="D4" s="169" t="s">
        <v>31</v>
      </c>
      <c r="E4" s="169" t="s">
        <v>32</v>
      </c>
      <c r="F4" s="169" t="s">
        <v>33</v>
      </c>
      <c r="G4" s="169" t="s">
        <v>34</v>
      </c>
      <c r="H4" s="169" t="s">
        <v>35</v>
      </c>
      <c r="I4" s="169" t="s">
        <v>152</v>
      </c>
      <c r="J4" s="169" t="s">
        <v>36</v>
      </c>
      <c r="K4" s="52"/>
      <c r="L4" s="47" t="s">
        <v>30</v>
      </c>
      <c r="M4" s="47" t="s">
        <v>31</v>
      </c>
      <c r="N4" s="47" t="s">
        <v>32</v>
      </c>
      <c r="O4" s="47" t="s">
        <v>33</v>
      </c>
      <c r="P4" s="47" t="s">
        <v>34</v>
      </c>
      <c r="Q4" s="47" t="s">
        <v>35</v>
      </c>
      <c r="R4" s="47" t="s">
        <v>152</v>
      </c>
      <c r="S4" s="47" t="s">
        <v>36</v>
      </c>
      <c r="T4" s="52"/>
      <c r="U4" s="47" t="s">
        <v>30</v>
      </c>
      <c r="V4" s="47" t="s">
        <v>31</v>
      </c>
      <c r="W4" s="47" t="s">
        <v>32</v>
      </c>
      <c r="X4" s="47" t="s">
        <v>33</v>
      </c>
      <c r="Y4" s="47" t="s">
        <v>34</v>
      </c>
      <c r="Z4" s="47" t="s">
        <v>35</v>
      </c>
      <c r="AA4" s="47" t="s">
        <v>152</v>
      </c>
      <c r="AB4" s="47" t="s">
        <v>36</v>
      </c>
    </row>
    <row r="5" spans="2:33" ht="15.75" customHeight="1" x14ac:dyDescent="0.3">
      <c r="B5" s="62" t="s">
        <v>153</v>
      </c>
      <c r="C5" s="139">
        <v>1491</v>
      </c>
      <c r="D5" s="139">
        <v>1548</v>
      </c>
      <c r="E5" s="139">
        <v>3039</v>
      </c>
      <c r="F5" s="210">
        <v>1656</v>
      </c>
      <c r="G5" s="210">
        <v>4695</v>
      </c>
      <c r="I5" s="139"/>
      <c r="J5" s="139"/>
      <c r="K5" s="139"/>
      <c r="L5" s="139">
        <v>1115</v>
      </c>
      <c r="M5" s="139">
        <v>1266</v>
      </c>
      <c r="N5" s="139">
        <v>2381</v>
      </c>
      <c r="O5" s="139">
        <v>1425</v>
      </c>
      <c r="P5" s="139">
        <v>3806</v>
      </c>
      <c r="Q5" s="139">
        <v>1396</v>
      </c>
      <c r="R5" s="139">
        <v>2821</v>
      </c>
      <c r="S5" s="139">
        <v>5202</v>
      </c>
      <c r="T5" s="52"/>
      <c r="U5" s="64">
        <v>0.34</v>
      </c>
      <c r="V5" s="64">
        <v>0.22</v>
      </c>
      <c r="W5" s="64">
        <v>0.28000000000000003</v>
      </c>
      <c r="X5" s="64">
        <v>0.16</v>
      </c>
      <c r="Y5" s="64">
        <v>0.23</v>
      </c>
      <c r="Z5" s="64"/>
      <c r="AA5" s="64"/>
      <c r="AB5" s="64"/>
      <c r="AD5" s="19"/>
      <c r="AE5" s="19"/>
      <c r="AF5" s="19"/>
      <c r="AG5" s="19"/>
    </row>
    <row r="6" spans="2:33" ht="15.75" customHeight="1" x14ac:dyDescent="0.3">
      <c r="B6" s="62" t="s">
        <v>154</v>
      </c>
      <c r="C6" s="139">
        <v>1254</v>
      </c>
      <c r="D6" s="139">
        <v>1136</v>
      </c>
      <c r="E6" s="139">
        <v>2390</v>
      </c>
      <c r="F6" s="210">
        <v>1063</v>
      </c>
      <c r="G6" s="210">
        <v>3453</v>
      </c>
      <c r="I6" s="139"/>
      <c r="J6" s="139"/>
      <c r="K6" s="139"/>
      <c r="L6" s="139">
        <v>1168</v>
      </c>
      <c r="M6" s="139">
        <v>1183</v>
      </c>
      <c r="N6" s="139">
        <v>2351</v>
      </c>
      <c r="O6" s="139">
        <v>1225</v>
      </c>
      <c r="P6" s="139">
        <v>3576</v>
      </c>
      <c r="Q6" s="139">
        <v>1271</v>
      </c>
      <c r="R6" s="139">
        <v>2496</v>
      </c>
      <c r="S6" s="139">
        <v>4847</v>
      </c>
      <c r="T6" s="52"/>
      <c r="U6" s="64">
        <v>7.0000000000000007E-2</v>
      </c>
      <c r="V6" s="64">
        <v>-0.04</v>
      </c>
      <c r="W6" s="64">
        <v>0.02</v>
      </c>
      <c r="X6" s="64">
        <v>-0.13</v>
      </c>
      <c r="Y6" s="64">
        <v>-0.03</v>
      </c>
      <c r="Z6" s="64"/>
      <c r="AA6" s="64"/>
      <c r="AB6" s="64"/>
      <c r="AD6" s="19"/>
      <c r="AE6" s="19"/>
      <c r="AF6" s="19"/>
      <c r="AG6" s="19"/>
    </row>
    <row r="7" spans="2:33" ht="15.75" customHeight="1" x14ac:dyDescent="0.3">
      <c r="B7" s="62" t="s">
        <v>155</v>
      </c>
      <c r="C7" s="139">
        <v>1042</v>
      </c>
      <c r="D7" s="139">
        <v>1063</v>
      </c>
      <c r="E7" s="139">
        <v>2105</v>
      </c>
      <c r="F7" s="210">
        <v>1149</v>
      </c>
      <c r="G7" s="210">
        <v>3254</v>
      </c>
      <c r="I7" s="139"/>
      <c r="J7" s="139"/>
      <c r="K7" s="139"/>
      <c r="L7" s="139">
        <v>617</v>
      </c>
      <c r="M7" s="139">
        <v>725</v>
      </c>
      <c r="N7" s="139">
        <v>1342</v>
      </c>
      <c r="O7" s="139">
        <v>774</v>
      </c>
      <c r="P7" s="139">
        <v>2116</v>
      </c>
      <c r="Q7" s="139">
        <v>793</v>
      </c>
      <c r="R7" s="139">
        <v>1567</v>
      </c>
      <c r="S7" s="139">
        <v>2909</v>
      </c>
      <c r="T7" s="52"/>
      <c r="U7" s="64">
        <v>0.69</v>
      </c>
      <c r="V7" s="64">
        <v>0.47</v>
      </c>
      <c r="W7" s="64">
        <v>0.56999999999999995</v>
      </c>
      <c r="X7" s="64">
        <v>0.48</v>
      </c>
      <c r="Y7" s="64">
        <v>0.54</v>
      </c>
      <c r="Z7" s="64"/>
      <c r="AA7" s="64"/>
      <c r="AB7" s="64"/>
      <c r="AD7" s="19"/>
      <c r="AE7" s="19"/>
      <c r="AF7" s="19"/>
      <c r="AG7" s="19"/>
    </row>
    <row r="8" spans="2:33" ht="15.75" customHeight="1" x14ac:dyDescent="0.3">
      <c r="B8" s="62" t="s">
        <v>171</v>
      </c>
      <c r="C8" s="139">
        <v>1014</v>
      </c>
      <c r="D8" s="139">
        <v>888</v>
      </c>
      <c r="E8" s="139">
        <v>1902</v>
      </c>
      <c r="F8" s="210">
        <v>956</v>
      </c>
      <c r="G8" s="210">
        <v>2858</v>
      </c>
      <c r="I8" s="139"/>
      <c r="J8" s="139"/>
      <c r="K8" s="139"/>
      <c r="L8" s="139">
        <v>859</v>
      </c>
      <c r="M8" s="139">
        <v>866</v>
      </c>
      <c r="N8" s="139">
        <v>1725</v>
      </c>
      <c r="O8" s="139">
        <v>893</v>
      </c>
      <c r="P8" s="139">
        <v>2618</v>
      </c>
      <c r="Q8" s="139">
        <v>886</v>
      </c>
      <c r="R8" s="139">
        <v>1779</v>
      </c>
      <c r="S8" s="139">
        <v>3504</v>
      </c>
      <c r="T8" s="52"/>
      <c r="U8" s="64">
        <v>0.18</v>
      </c>
      <c r="V8" s="64">
        <v>0.03</v>
      </c>
      <c r="W8" s="64">
        <v>0.1</v>
      </c>
      <c r="X8" s="64">
        <v>7.0000000000000007E-2</v>
      </c>
      <c r="Y8" s="64">
        <v>0.09</v>
      </c>
      <c r="Z8" s="64"/>
      <c r="AA8" s="64"/>
      <c r="AB8" s="64"/>
      <c r="AD8" s="19"/>
      <c r="AE8" s="19"/>
      <c r="AF8" s="19"/>
      <c r="AG8" s="19"/>
    </row>
    <row r="9" spans="2:33" ht="15.75" customHeight="1" x14ac:dyDescent="0.3">
      <c r="B9" s="55" t="s">
        <v>126</v>
      </c>
      <c r="C9" s="140">
        <v>4801</v>
      </c>
      <c r="D9" s="140">
        <v>4635</v>
      </c>
      <c r="E9" s="140">
        <v>9436</v>
      </c>
      <c r="F9" s="211">
        <v>4824</v>
      </c>
      <c r="G9" s="211">
        <v>14260</v>
      </c>
      <c r="I9" s="140"/>
      <c r="J9" s="140"/>
      <c r="K9" s="140"/>
      <c r="L9" s="140">
        <v>3759</v>
      </c>
      <c r="M9" s="140">
        <v>4040</v>
      </c>
      <c r="N9" s="140">
        <v>7799</v>
      </c>
      <c r="O9" s="140">
        <v>4317</v>
      </c>
      <c r="P9" s="140">
        <v>12116</v>
      </c>
      <c r="Q9" s="140">
        <v>4346</v>
      </c>
      <c r="R9" s="140">
        <v>8663</v>
      </c>
      <c r="S9" s="140">
        <v>16462</v>
      </c>
      <c r="T9" s="52"/>
      <c r="U9" s="72">
        <v>0.28000000000000003</v>
      </c>
      <c r="V9" s="72">
        <v>0.15</v>
      </c>
      <c r="W9" s="72">
        <v>0.21</v>
      </c>
      <c r="X9" s="72">
        <v>0.12</v>
      </c>
      <c r="Y9" s="72">
        <v>0.18</v>
      </c>
      <c r="Z9" s="72"/>
      <c r="AA9" s="72"/>
      <c r="AB9" s="72"/>
      <c r="AD9" s="19"/>
      <c r="AE9" s="19"/>
      <c r="AF9" s="19"/>
      <c r="AG9" s="19"/>
    </row>
    <row r="10" spans="2:33" ht="15.75" customHeight="1" x14ac:dyDescent="0.3">
      <c r="B10" s="88"/>
      <c r="C10" s="139"/>
      <c r="D10" s="139"/>
      <c r="E10" s="139"/>
      <c r="F10" s="210"/>
      <c r="G10" s="210"/>
      <c r="I10" s="139"/>
      <c r="J10" s="139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64"/>
      <c r="V10" s="64"/>
      <c r="W10" s="64"/>
      <c r="X10" s="64"/>
      <c r="Y10" s="64"/>
      <c r="Z10" s="64"/>
      <c r="AA10" s="64"/>
      <c r="AB10" s="64"/>
      <c r="AD10" s="19"/>
      <c r="AE10" s="19"/>
      <c r="AF10" s="19"/>
      <c r="AG10" s="19"/>
    </row>
    <row r="11" spans="2:33" ht="15.75" customHeight="1" x14ac:dyDescent="0.3">
      <c r="B11" s="62" t="s">
        <v>156</v>
      </c>
      <c r="C11" s="139">
        <v>622</v>
      </c>
      <c r="D11" s="139">
        <v>468</v>
      </c>
      <c r="E11" s="139">
        <v>1090</v>
      </c>
      <c r="F11" s="210">
        <v>483</v>
      </c>
      <c r="G11" s="210">
        <v>1573</v>
      </c>
      <c r="I11" s="139"/>
      <c r="J11" s="139"/>
      <c r="K11" s="139"/>
      <c r="L11" s="139">
        <v>618</v>
      </c>
      <c r="M11" s="139">
        <v>498</v>
      </c>
      <c r="N11" s="139">
        <v>1116</v>
      </c>
      <c r="O11" s="139">
        <v>511</v>
      </c>
      <c r="P11" s="139">
        <v>1627</v>
      </c>
      <c r="Q11" s="139">
        <v>421</v>
      </c>
      <c r="R11" s="139">
        <v>932</v>
      </c>
      <c r="S11" s="139">
        <v>2048</v>
      </c>
      <c r="T11" s="52"/>
      <c r="U11" s="64">
        <v>0.01</v>
      </c>
      <c r="V11" s="64">
        <v>-0.06</v>
      </c>
      <c r="W11" s="64">
        <v>-0.02</v>
      </c>
      <c r="X11" s="64">
        <v>-0.05</v>
      </c>
      <c r="Y11" s="64">
        <v>-0.03</v>
      </c>
      <c r="Z11" s="64"/>
      <c r="AA11" s="64"/>
      <c r="AB11" s="64"/>
      <c r="AD11" s="19"/>
      <c r="AE11" s="19"/>
      <c r="AF11" s="19"/>
      <c r="AG11" s="19"/>
    </row>
    <row r="12" spans="2:33" ht="15.75" customHeight="1" x14ac:dyDescent="0.3">
      <c r="B12" s="62" t="s">
        <v>127</v>
      </c>
      <c r="C12" s="139">
        <v>833</v>
      </c>
      <c r="D12" s="139">
        <v>757</v>
      </c>
      <c r="E12" s="139">
        <v>1590</v>
      </c>
      <c r="F12" s="210">
        <v>730</v>
      </c>
      <c r="G12" s="210">
        <v>2320</v>
      </c>
      <c r="I12" s="139"/>
      <c r="J12" s="139"/>
      <c r="K12" s="139"/>
      <c r="L12" s="139">
        <v>850</v>
      </c>
      <c r="M12" s="139">
        <v>854</v>
      </c>
      <c r="N12" s="139">
        <v>1704</v>
      </c>
      <c r="O12" s="139">
        <v>772</v>
      </c>
      <c r="P12" s="139">
        <v>2476</v>
      </c>
      <c r="Q12" s="139">
        <v>704</v>
      </c>
      <c r="R12" s="139">
        <v>1476</v>
      </c>
      <c r="S12" s="139">
        <v>3180</v>
      </c>
      <c r="T12" s="52"/>
      <c r="U12" s="64">
        <v>-0.02</v>
      </c>
      <c r="V12" s="64">
        <v>-0.11</v>
      </c>
      <c r="W12" s="64">
        <v>-7.0000000000000007E-2</v>
      </c>
      <c r="X12" s="64">
        <v>-0.05</v>
      </c>
      <c r="Y12" s="64">
        <v>-0.06</v>
      </c>
      <c r="Z12" s="64"/>
      <c r="AA12" s="64"/>
      <c r="AB12" s="64"/>
      <c r="AD12" s="19"/>
      <c r="AE12" s="19"/>
      <c r="AF12" s="19"/>
      <c r="AG12" s="19"/>
    </row>
    <row r="13" spans="2:33" ht="15.75" customHeight="1" x14ac:dyDescent="0.3">
      <c r="B13" s="55" t="s">
        <v>128</v>
      </c>
      <c r="C13" s="140">
        <v>1455</v>
      </c>
      <c r="D13" s="140">
        <v>1225</v>
      </c>
      <c r="E13" s="140">
        <v>2680</v>
      </c>
      <c r="F13" s="211">
        <v>1213</v>
      </c>
      <c r="G13" s="211">
        <v>3893</v>
      </c>
      <c r="I13" s="140"/>
      <c r="J13" s="140"/>
      <c r="K13" s="140"/>
      <c r="L13" s="140">
        <v>1468</v>
      </c>
      <c r="M13" s="140">
        <v>1352</v>
      </c>
      <c r="N13" s="140">
        <v>2820</v>
      </c>
      <c r="O13" s="140">
        <v>1283</v>
      </c>
      <c r="P13" s="140">
        <v>4103</v>
      </c>
      <c r="Q13" s="140">
        <v>1125</v>
      </c>
      <c r="R13" s="140">
        <v>2408</v>
      </c>
      <c r="S13" s="140">
        <v>5228</v>
      </c>
      <c r="T13" s="52"/>
      <c r="U13" s="72">
        <v>-0.01</v>
      </c>
      <c r="V13" s="72">
        <v>-0.09</v>
      </c>
      <c r="W13" s="72">
        <v>-0.05</v>
      </c>
      <c r="X13" s="72">
        <v>-0.05</v>
      </c>
      <c r="Y13" s="72">
        <v>-0.05</v>
      </c>
      <c r="Z13" s="141"/>
      <c r="AA13" s="141"/>
      <c r="AB13" s="141"/>
      <c r="AD13" s="19"/>
      <c r="AE13" s="19"/>
      <c r="AF13" s="19"/>
      <c r="AG13" s="19"/>
    </row>
    <row r="14" spans="2:33" ht="15.75" customHeight="1" x14ac:dyDescent="0.3">
      <c r="B14" s="55"/>
      <c r="C14" s="139"/>
      <c r="D14" s="139"/>
      <c r="E14" s="139"/>
      <c r="F14" s="210"/>
      <c r="G14" s="210"/>
      <c r="I14" s="139"/>
      <c r="J14" s="139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64"/>
      <c r="V14" s="64"/>
      <c r="W14" s="64"/>
      <c r="X14" s="64"/>
      <c r="Y14" s="64"/>
      <c r="Z14" s="64"/>
      <c r="AA14" s="64"/>
      <c r="AB14" s="64"/>
      <c r="AD14" s="19"/>
      <c r="AE14" s="19"/>
      <c r="AF14" s="19"/>
      <c r="AG14" s="19"/>
    </row>
    <row r="15" spans="2:33" ht="15.75" customHeight="1" x14ac:dyDescent="0.3">
      <c r="B15" s="62" t="s">
        <v>134</v>
      </c>
      <c r="C15" s="139">
        <v>50</v>
      </c>
      <c r="D15" s="139">
        <v>73</v>
      </c>
      <c r="E15" s="139">
        <v>123</v>
      </c>
      <c r="F15" s="210">
        <v>162</v>
      </c>
      <c r="G15" s="210">
        <v>285</v>
      </c>
      <c r="I15" s="139"/>
      <c r="J15" s="139"/>
      <c r="K15" s="52"/>
      <c r="L15" s="139">
        <v>70</v>
      </c>
      <c r="M15" s="139">
        <v>87</v>
      </c>
      <c r="N15" s="139">
        <v>157</v>
      </c>
      <c r="O15" s="139">
        <v>130</v>
      </c>
      <c r="P15" s="139">
        <v>287</v>
      </c>
      <c r="Q15" s="139">
        <v>79</v>
      </c>
      <c r="R15" s="139">
        <v>209</v>
      </c>
      <c r="S15" s="139">
        <v>366</v>
      </c>
      <c r="T15" s="52"/>
      <c r="U15" s="64">
        <v>-0.28999999999999998</v>
      </c>
      <c r="V15" s="64">
        <v>-0.16</v>
      </c>
      <c r="W15" s="64">
        <v>-0.22</v>
      </c>
      <c r="X15" s="64">
        <v>0.25</v>
      </c>
      <c r="Y15" s="64">
        <v>-0.01</v>
      </c>
      <c r="Z15" s="64"/>
      <c r="AA15" s="64"/>
      <c r="AB15" s="64"/>
      <c r="AD15" s="19"/>
      <c r="AE15" s="19"/>
      <c r="AF15" s="19"/>
      <c r="AG15" s="19"/>
    </row>
    <row r="16" spans="2:33" ht="15.75" customHeight="1" x14ac:dyDescent="0.3">
      <c r="B16" s="55" t="s">
        <v>135</v>
      </c>
      <c r="C16" s="140">
        <v>6306</v>
      </c>
      <c r="D16" s="140">
        <v>5933</v>
      </c>
      <c r="E16" s="140">
        <v>12239</v>
      </c>
      <c r="F16" s="211">
        <v>6199</v>
      </c>
      <c r="G16" s="211">
        <v>18438</v>
      </c>
      <c r="I16" s="140"/>
      <c r="J16" s="140"/>
      <c r="K16" s="52"/>
      <c r="L16" s="140">
        <v>5297</v>
      </c>
      <c r="M16" s="140">
        <v>5479</v>
      </c>
      <c r="N16" s="140">
        <v>10776</v>
      </c>
      <c r="O16" s="140">
        <v>5730</v>
      </c>
      <c r="P16" s="140">
        <v>16506</v>
      </c>
      <c r="Q16" s="140">
        <v>5550</v>
      </c>
      <c r="R16" s="140">
        <v>11280</v>
      </c>
      <c r="S16" s="140">
        <v>22056</v>
      </c>
      <c r="T16" s="52"/>
      <c r="U16" s="72">
        <v>0.19</v>
      </c>
      <c r="V16" s="72">
        <v>0.08</v>
      </c>
      <c r="W16" s="72">
        <v>0.14000000000000001</v>
      </c>
      <c r="X16" s="72">
        <v>0.08</v>
      </c>
      <c r="Y16" s="72">
        <v>0.12</v>
      </c>
      <c r="Z16" s="141"/>
      <c r="AA16" s="141"/>
      <c r="AB16" s="141"/>
      <c r="AD16" s="19"/>
      <c r="AE16" s="19"/>
      <c r="AF16" s="19"/>
      <c r="AG16" s="19"/>
    </row>
    <row r="17" spans="2:33" ht="15.75" customHeight="1" x14ac:dyDescent="0.3">
      <c r="B17" s="62" t="s">
        <v>136</v>
      </c>
      <c r="C17" s="139">
        <v>-71</v>
      </c>
      <c r="D17" s="139">
        <v>90</v>
      </c>
      <c r="E17" s="139">
        <v>19</v>
      </c>
      <c r="F17" s="210">
        <v>80</v>
      </c>
      <c r="G17" s="210">
        <v>99</v>
      </c>
      <c r="I17" s="139"/>
      <c r="J17" s="139"/>
      <c r="K17" s="52"/>
      <c r="L17" s="139">
        <v>-9</v>
      </c>
      <c r="M17" s="139">
        <v>-26</v>
      </c>
      <c r="N17" s="139">
        <v>-35</v>
      </c>
      <c r="O17" s="139">
        <v>-8</v>
      </c>
      <c r="P17" s="139">
        <v>-43</v>
      </c>
      <c r="Q17" s="139">
        <v>-9</v>
      </c>
      <c r="R17" s="139">
        <v>-17</v>
      </c>
      <c r="S17" s="139">
        <v>-52</v>
      </c>
      <c r="T17" s="52"/>
      <c r="U17" s="64"/>
      <c r="V17" s="64"/>
      <c r="W17" s="64"/>
      <c r="X17" s="64"/>
      <c r="Y17" s="64"/>
      <c r="Z17" s="64"/>
      <c r="AA17" s="64"/>
      <c r="AB17" s="64"/>
      <c r="AD17" s="19"/>
      <c r="AE17" s="19"/>
      <c r="AF17" s="19"/>
      <c r="AG17" s="19"/>
    </row>
    <row r="18" spans="2:33" ht="15.75" customHeight="1" x14ac:dyDescent="0.3">
      <c r="B18" s="55" t="s">
        <v>137</v>
      </c>
      <c r="C18" s="140">
        <v>6235</v>
      </c>
      <c r="D18" s="140">
        <v>6023</v>
      </c>
      <c r="E18" s="140">
        <v>12258</v>
      </c>
      <c r="F18" s="211">
        <v>6279</v>
      </c>
      <c r="G18" s="211">
        <v>18537</v>
      </c>
      <c r="I18" s="140"/>
      <c r="J18" s="140"/>
      <c r="K18" s="52"/>
      <c r="L18" s="140">
        <v>5288</v>
      </c>
      <c r="M18" s="140">
        <v>5453</v>
      </c>
      <c r="N18" s="140">
        <v>10741</v>
      </c>
      <c r="O18" s="140">
        <v>5722</v>
      </c>
      <c r="P18" s="140">
        <v>16463</v>
      </c>
      <c r="Q18" s="140">
        <v>5541</v>
      </c>
      <c r="R18" s="140">
        <v>11263</v>
      </c>
      <c r="S18" s="140">
        <v>22004</v>
      </c>
      <c r="T18" s="52"/>
      <c r="U18" s="72">
        <v>0.18</v>
      </c>
      <c r="V18" s="72">
        <v>0.1</v>
      </c>
      <c r="W18" s="72">
        <v>0.14000000000000001</v>
      </c>
      <c r="X18" s="72">
        <v>0.1</v>
      </c>
      <c r="Y18" s="72">
        <v>0.13</v>
      </c>
      <c r="Z18" s="72"/>
      <c r="AA18" s="72"/>
      <c r="AB18" s="72"/>
      <c r="AD18" s="19"/>
      <c r="AE18" s="19"/>
      <c r="AF18" s="19"/>
      <c r="AG18" s="19"/>
    </row>
    <row r="19" spans="2:33" ht="15.75" customHeight="1" x14ac:dyDescent="0.3">
      <c r="B19" s="14"/>
      <c r="C19" s="16"/>
      <c r="D19" s="21"/>
      <c r="E19" s="21"/>
      <c r="F19" s="21"/>
      <c r="G19" s="21"/>
      <c r="H19" s="21"/>
      <c r="I19" s="21"/>
      <c r="J19" s="21"/>
      <c r="U19" s="2"/>
      <c r="V19" s="2"/>
      <c r="W19" s="2"/>
      <c r="X19" s="2"/>
      <c r="Y19" s="2"/>
      <c r="Z19" s="2"/>
      <c r="AA19" s="2"/>
      <c r="AB19" s="2"/>
      <c r="AD19" s="19"/>
    </row>
    <row r="20" spans="2:33" ht="15.75" customHeight="1" x14ac:dyDescent="0.3">
      <c r="B20" s="14"/>
      <c r="C20" s="16"/>
      <c r="D20" s="21"/>
      <c r="E20" s="21"/>
      <c r="F20" s="21"/>
      <c r="G20" s="21"/>
      <c r="H20" s="21"/>
      <c r="I20" s="21"/>
      <c r="J20" s="21"/>
      <c r="U20" s="2"/>
      <c r="V20" s="2"/>
      <c r="W20" s="2"/>
      <c r="X20" s="2"/>
      <c r="Y20" s="2"/>
      <c r="Z20" s="2"/>
      <c r="AA20" s="2"/>
      <c r="AB20" s="2"/>
      <c r="AD20" s="19"/>
    </row>
    <row r="21" spans="2:33" ht="30" customHeight="1" x14ac:dyDescent="0.3">
      <c r="B21" s="43" t="s">
        <v>139</v>
      </c>
      <c r="C21" s="95"/>
      <c r="D21" s="182"/>
      <c r="E21" s="182"/>
      <c r="F21" s="182"/>
      <c r="G21" s="182"/>
      <c r="H21" s="182"/>
      <c r="I21" s="182"/>
      <c r="J21" s="182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142"/>
      <c r="V21" s="142"/>
      <c r="W21" s="142"/>
      <c r="X21" s="142"/>
      <c r="Y21" s="142"/>
      <c r="Z21" s="142"/>
      <c r="AA21" s="142"/>
      <c r="AB21" s="142"/>
      <c r="AD21" s="19"/>
    </row>
    <row r="22" spans="2:33" ht="15.75" customHeight="1" x14ac:dyDescent="0.3">
      <c r="B22" s="143" t="s">
        <v>129</v>
      </c>
      <c r="C22" s="95"/>
      <c r="D22" s="182"/>
      <c r="E22" s="182"/>
      <c r="F22" s="182"/>
      <c r="G22" s="182"/>
      <c r="H22" s="182"/>
      <c r="I22" s="182"/>
      <c r="J22" s="182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142"/>
      <c r="V22" s="142"/>
      <c r="W22" s="142"/>
      <c r="X22" s="142"/>
      <c r="Y22" s="142"/>
      <c r="Z22" s="142"/>
      <c r="AA22" s="142"/>
      <c r="AB22" s="142"/>
      <c r="AD22" s="19"/>
    </row>
    <row r="23" spans="2:33" ht="15.75" customHeight="1" thickBot="1" x14ac:dyDescent="0.35">
      <c r="B23" s="117" t="s">
        <v>0</v>
      </c>
      <c r="C23" s="47" t="s">
        <v>30</v>
      </c>
      <c r="D23" s="169" t="s">
        <v>31</v>
      </c>
      <c r="E23" s="169" t="s">
        <v>32</v>
      </c>
      <c r="F23" s="169" t="s">
        <v>33</v>
      </c>
      <c r="G23" s="169" t="s">
        <v>34</v>
      </c>
      <c r="H23" s="169" t="s">
        <v>35</v>
      </c>
      <c r="I23" s="169" t="s">
        <v>152</v>
      </c>
      <c r="J23" s="169" t="s">
        <v>36</v>
      </c>
      <c r="K23" s="52"/>
      <c r="L23" s="47" t="s">
        <v>30</v>
      </c>
      <c r="M23" s="47" t="s">
        <v>31</v>
      </c>
      <c r="N23" s="47" t="s">
        <v>32</v>
      </c>
      <c r="O23" s="47" t="s">
        <v>33</v>
      </c>
      <c r="P23" s="47" t="s">
        <v>34</v>
      </c>
      <c r="Q23" s="47" t="s">
        <v>35</v>
      </c>
      <c r="R23" s="47" t="s">
        <v>152</v>
      </c>
      <c r="S23" s="47" t="s">
        <v>36</v>
      </c>
      <c r="T23" s="52"/>
      <c r="U23" s="47" t="s">
        <v>30</v>
      </c>
      <c r="V23" s="47" t="s">
        <v>31</v>
      </c>
      <c r="W23" s="47" t="s">
        <v>32</v>
      </c>
      <c r="X23" s="47" t="s">
        <v>33</v>
      </c>
      <c r="Y23" s="47" t="s">
        <v>34</v>
      </c>
      <c r="Z23" s="47" t="s">
        <v>35</v>
      </c>
      <c r="AA23" s="47" t="s">
        <v>152</v>
      </c>
      <c r="AB23" s="47" t="s">
        <v>36</v>
      </c>
      <c r="AD23" s="19"/>
    </row>
    <row r="24" spans="2:33" ht="15.75" customHeight="1" x14ac:dyDescent="0.3">
      <c r="B24" s="62" t="s">
        <v>153</v>
      </c>
      <c r="C24" s="139">
        <v>1375</v>
      </c>
      <c r="D24" s="139">
        <v>1431</v>
      </c>
      <c r="E24" s="139">
        <v>2806</v>
      </c>
      <c r="F24" s="210">
        <v>1540</v>
      </c>
      <c r="G24" s="210">
        <v>4346</v>
      </c>
      <c r="I24" s="139"/>
      <c r="J24" s="139"/>
      <c r="K24" s="139"/>
      <c r="L24" s="139">
        <v>1018</v>
      </c>
      <c r="M24" s="139">
        <v>1171</v>
      </c>
      <c r="N24" s="139">
        <v>2189</v>
      </c>
      <c r="O24" s="139">
        <v>1323</v>
      </c>
      <c r="P24" s="139">
        <v>3512</v>
      </c>
      <c r="Q24" s="139">
        <v>1299</v>
      </c>
      <c r="R24" s="139">
        <v>2622</v>
      </c>
      <c r="S24" s="139">
        <v>4811</v>
      </c>
      <c r="T24" s="52"/>
      <c r="U24" s="64">
        <v>0.35</v>
      </c>
      <c r="V24" s="64">
        <v>0.22</v>
      </c>
      <c r="W24" s="64">
        <v>0.28000000000000003</v>
      </c>
      <c r="X24" s="64">
        <v>0.16</v>
      </c>
      <c r="Y24" s="64">
        <v>0.24</v>
      </c>
      <c r="Z24" s="64"/>
      <c r="AA24" s="64"/>
      <c r="AB24" s="64"/>
      <c r="AD24" s="19"/>
      <c r="AE24" s="19"/>
      <c r="AF24" s="19"/>
      <c r="AG24" s="19"/>
    </row>
    <row r="25" spans="2:33" ht="15.75" customHeight="1" x14ac:dyDescent="0.3">
      <c r="B25" s="62" t="s">
        <v>155</v>
      </c>
      <c r="C25" s="139">
        <v>916</v>
      </c>
      <c r="D25" s="139">
        <v>918</v>
      </c>
      <c r="E25" s="139">
        <v>1834</v>
      </c>
      <c r="F25" s="210">
        <v>1000</v>
      </c>
      <c r="G25" s="210">
        <v>2834</v>
      </c>
      <c r="I25" s="139"/>
      <c r="J25" s="139"/>
      <c r="K25" s="139"/>
      <c r="L25" s="139">
        <v>544</v>
      </c>
      <c r="M25" s="139">
        <v>636</v>
      </c>
      <c r="N25" s="139">
        <v>1180</v>
      </c>
      <c r="O25" s="139">
        <v>678</v>
      </c>
      <c r="P25" s="139">
        <v>1858</v>
      </c>
      <c r="Q25" s="139">
        <v>699</v>
      </c>
      <c r="R25" s="139">
        <v>1377</v>
      </c>
      <c r="S25" s="139">
        <v>2557</v>
      </c>
      <c r="T25" s="52"/>
      <c r="U25" s="64">
        <v>0.68</v>
      </c>
      <c r="V25" s="64">
        <v>0.44</v>
      </c>
      <c r="W25" s="64">
        <v>0.55000000000000004</v>
      </c>
      <c r="X25" s="64">
        <v>0.47</v>
      </c>
      <c r="Y25" s="64">
        <v>0.53</v>
      </c>
      <c r="Z25" s="64"/>
      <c r="AA25" s="64"/>
      <c r="AB25" s="64"/>
      <c r="AD25" s="19"/>
      <c r="AE25" s="19"/>
      <c r="AF25" s="19"/>
      <c r="AG25" s="19"/>
    </row>
    <row r="26" spans="2:33" ht="15.75" customHeight="1" x14ac:dyDescent="0.3">
      <c r="B26" s="62" t="s">
        <v>171</v>
      </c>
      <c r="C26" s="139">
        <v>373</v>
      </c>
      <c r="D26" s="139">
        <v>327</v>
      </c>
      <c r="E26" s="139">
        <v>700</v>
      </c>
      <c r="F26" s="210">
        <v>370</v>
      </c>
      <c r="G26" s="210">
        <v>1070</v>
      </c>
      <c r="I26" s="139"/>
      <c r="J26" s="139"/>
      <c r="K26" s="139"/>
      <c r="L26" s="139">
        <v>301</v>
      </c>
      <c r="M26" s="139">
        <v>340</v>
      </c>
      <c r="N26" s="139">
        <v>641</v>
      </c>
      <c r="O26" s="139">
        <v>351</v>
      </c>
      <c r="P26" s="139">
        <v>992</v>
      </c>
      <c r="Q26" s="139">
        <v>319</v>
      </c>
      <c r="R26" s="139">
        <v>670</v>
      </c>
      <c r="S26" s="139">
        <v>1311</v>
      </c>
      <c r="T26" s="52"/>
      <c r="U26" s="64">
        <v>0.24</v>
      </c>
      <c r="V26" s="64">
        <v>-0.04</v>
      </c>
      <c r="W26" s="64">
        <v>0.09</v>
      </c>
      <c r="X26" s="64">
        <v>0.05</v>
      </c>
      <c r="Y26" s="64">
        <v>0.08</v>
      </c>
      <c r="Z26" s="64"/>
      <c r="AA26" s="64"/>
      <c r="AB26" s="64"/>
      <c r="AD26" s="19"/>
      <c r="AE26" s="19"/>
      <c r="AF26" s="19"/>
      <c r="AG26" s="19"/>
    </row>
    <row r="27" spans="2:33" ht="15.75" customHeight="1" x14ac:dyDescent="0.3">
      <c r="B27" s="144" t="s">
        <v>157</v>
      </c>
      <c r="C27" s="139">
        <v>353</v>
      </c>
      <c r="D27" s="139">
        <v>329</v>
      </c>
      <c r="E27" s="139">
        <v>682</v>
      </c>
      <c r="F27" s="210">
        <v>296</v>
      </c>
      <c r="G27" s="210">
        <v>978</v>
      </c>
      <c r="I27" s="139"/>
      <c r="J27" s="139"/>
      <c r="K27" s="139"/>
      <c r="L27" s="139">
        <v>358</v>
      </c>
      <c r="M27" s="139">
        <v>369</v>
      </c>
      <c r="N27" s="139">
        <v>727</v>
      </c>
      <c r="O27" s="139">
        <v>407</v>
      </c>
      <c r="P27" s="139">
        <v>1134</v>
      </c>
      <c r="Q27" s="139">
        <v>462</v>
      </c>
      <c r="R27" s="139">
        <v>869</v>
      </c>
      <c r="S27" s="139">
        <v>1596</v>
      </c>
      <c r="T27" s="52"/>
      <c r="U27" s="64">
        <v>-0.01</v>
      </c>
      <c r="V27" s="64">
        <v>-0.11</v>
      </c>
      <c r="W27" s="64">
        <v>-0.06</v>
      </c>
      <c r="X27" s="64">
        <v>-0.27</v>
      </c>
      <c r="Y27" s="64">
        <v>-0.14000000000000001</v>
      </c>
      <c r="Z27" s="64"/>
      <c r="AA27" s="64"/>
      <c r="AB27" s="64"/>
      <c r="AD27" s="19"/>
      <c r="AE27" s="19"/>
      <c r="AF27" s="19"/>
      <c r="AG27" s="19"/>
    </row>
    <row r="28" spans="2:33" ht="15.75" customHeight="1" x14ac:dyDescent="0.3">
      <c r="B28" s="55" t="s">
        <v>126</v>
      </c>
      <c r="C28" s="140">
        <v>3017</v>
      </c>
      <c r="D28" s="140">
        <v>3005</v>
      </c>
      <c r="E28" s="140">
        <v>6022</v>
      </c>
      <c r="F28" s="211">
        <v>3206</v>
      </c>
      <c r="G28" s="211">
        <v>9228</v>
      </c>
      <c r="I28" s="140"/>
      <c r="J28" s="140"/>
      <c r="K28" s="140"/>
      <c r="L28" s="140">
        <v>2221</v>
      </c>
      <c r="M28" s="140">
        <v>2516</v>
      </c>
      <c r="N28" s="140">
        <v>4737</v>
      </c>
      <c r="O28" s="140">
        <v>2759</v>
      </c>
      <c r="P28" s="140">
        <v>7496</v>
      </c>
      <c r="Q28" s="140">
        <v>2779</v>
      </c>
      <c r="R28" s="140">
        <v>5538</v>
      </c>
      <c r="S28" s="140">
        <v>10275</v>
      </c>
      <c r="T28" s="52"/>
      <c r="U28" s="72">
        <v>0.36</v>
      </c>
      <c r="V28" s="72">
        <v>0.19</v>
      </c>
      <c r="W28" s="72">
        <v>0.27</v>
      </c>
      <c r="X28" s="72">
        <v>0.16</v>
      </c>
      <c r="Y28" s="72">
        <v>0.23</v>
      </c>
      <c r="Z28" s="72"/>
      <c r="AA28" s="72"/>
      <c r="AB28" s="72"/>
      <c r="AD28" s="19"/>
      <c r="AE28" s="19"/>
      <c r="AF28" s="19"/>
      <c r="AG28" s="19"/>
    </row>
    <row r="29" spans="2:33" s="16" customFormat="1" ht="15.75" customHeight="1" x14ac:dyDescent="0.3">
      <c r="B29" s="62" t="s">
        <v>128</v>
      </c>
      <c r="C29" s="139">
        <v>267</v>
      </c>
      <c r="D29" s="139">
        <v>235</v>
      </c>
      <c r="E29" s="139">
        <v>502</v>
      </c>
      <c r="F29" s="210">
        <v>225</v>
      </c>
      <c r="G29" s="210">
        <v>727</v>
      </c>
      <c r="I29" s="139"/>
      <c r="J29" s="139"/>
      <c r="K29" s="139"/>
      <c r="L29" s="139">
        <v>277</v>
      </c>
      <c r="M29" s="139">
        <v>293</v>
      </c>
      <c r="N29" s="139">
        <v>570</v>
      </c>
      <c r="O29" s="139">
        <v>276</v>
      </c>
      <c r="P29" s="139">
        <v>846</v>
      </c>
      <c r="Q29" s="139">
        <v>204</v>
      </c>
      <c r="R29" s="139">
        <v>480</v>
      </c>
      <c r="S29" s="139">
        <v>1050</v>
      </c>
      <c r="T29" s="52"/>
      <c r="U29" s="64">
        <v>-0.04</v>
      </c>
      <c r="V29" s="64">
        <v>-0.2</v>
      </c>
      <c r="W29" s="64">
        <v>-0.12</v>
      </c>
      <c r="X29" s="64">
        <v>-0.18</v>
      </c>
      <c r="Y29" s="64">
        <v>-0.14000000000000001</v>
      </c>
      <c r="Z29" s="64"/>
      <c r="AA29" s="64"/>
      <c r="AB29" s="64"/>
      <c r="AC29" s="7"/>
      <c r="AD29" s="19"/>
      <c r="AE29" s="19"/>
      <c r="AF29" s="19"/>
      <c r="AG29" s="19"/>
    </row>
    <row r="30" spans="2:33" ht="15.75" customHeight="1" x14ac:dyDescent="0.3">
      <c r="B30" s="145" t="s">
        <v>130</v>
      </c>
      <c r="C30" s="140">
        <v>3284</v>
      </c>
      <c r="D30" s="140">
        <v>3240</v>
      </c>
      <c r="E30" s="140">
        <v>6524</v>
      </c>
      <c r="F30" s="211">
        <v>3431</v>
      </c>
      <c r="G30" s="211">
        <v>9955</v>
      </c>
      <c r="I30" s="140"/>
      <c r="J30" s="140"/>
      <c r="K30" s="140"/>
      <c r="L30" s="140">
        <v>2498</v>
      </c>
      <c r="M30" s="140">
        <v>2809</v>
      </c>
      <c r="N30" s="140">
        <v>5307</v>
      </c>
      <c r="O30" s="140">
        <v>3035</v>
      </c>
      <c r="P30" s="140">
        <v>8342</v>
      </c>
      <c r="Q30" s="140">
        <v>2983</v>
      </c>
      <c r="R30" s="140">
        <v>6018</v>
      </c>
      <c r="S30" s="140">
        <v>11325</v>
      </c>
      <c r="T30" s="52"/>
      <c r="U30" s="72">
        <v>0.31</v>
      </c>
      <c r="V30" s="72">
        <v>0.15</v>
      </c>
      <c r="W30" s="72">
        <v>0.23</v>
      </c>
      <c r="X30" s="72">
        <v>0.13</v>
      </c>
      <c r="Y30" s="72">
        <v>0.19</v>
      </c>
      <c r="Z30" s="72"/>
      <c r="AA30" s="72"/>
      <c r="AB30" s="72"/>
      <c r="AD30" s="19"/>
      <c r="AE30" s="19"/>
      <c r="AF30" s="19"/>
      <c r="AG30" s="19"/>
    </row>
    <row r="31" spans="2:33" ht="15.75" customHeight="1" x14ac:dyDescent="0.3">
      <c r="B31" s="95"/>
      <c r="C31" s="182"/>
      <c r="D31" s="182"/>
      <c r="E31" s="182"/>
      <c r="F31" s="95"/>
      <c r="G31" s="95"/>
      <c r="H31" s="182"/>
      <c r="I31" s="182"/>
      <c r="J31" s="182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142"/>
      <c r="V31" s="142"/>
      <c r="W31" s="142"/>
      <c r="X31" s="142"/>
      <c r="Y31" s="142"/>
      <c r="Z31" s="142"/>
      <c r="AA31" s="142"/>
      <c r="AB31" s="142"/>
      <c r="AD31" s="19"/>
    </row>
    <row r="32" spans="2:33" ht="15.75" customHeight="1" x14ac:dyDescent="0.3">
      <c r="B32" s="143" t="s">
        <v>131</v>
      </c>
      <c r="C32" s="146"/>
      <c r="D32" s="146"/>
      <c r="E32" s="146"/>
      <c r="F32" s="146"/>
      <c r="G32" s="146"/>
      <c r="H32" s="146"/>
      <c r="I32" s="146"/>
      <c r="J32" s="146"/>
      <c r="K32" s="95"/>
      <c r="L32" s="146"/>
      <c r="M32" s="146"/>
      <c r="N32" s="146"/>
      <c r="O32" s="146"/>
      <c r="P32" s="146"/>
      <c r="Q32" s="146"/>
      <c r="R32" s="146"/>
      <c r="S32" s="146"/>
      <c r="T32" s="95"/>
      <c r="U32" s="142"/>
      <c r="V32" s="142"/>
      <c r="W32" s="142"/>
      <c r="X32" s="142"/>
      <c r="Y32" s="142"/>
      <c r="Z32" s="142"/>
      <c r="AA32" s="142"/>
      <c r="AB32" s="142"/>
      <c r="AD32" s="19"/>
    </row>
    <row r="33" spans="2:33" ht="15.75" customHeight="1" thickBot="1" x14ac:dyDescent="0.35">
      <c r="B33" s="117" t="s">
        <v>0</v>
      </c>
      <c r="C33" s="169" t="s">
        <v>30</v>
      </c>
      <c r="D33" s="169" t="s">
        <v>31</v>
      </c>
      <c r="E33" s="169" t="s">
        <v>32</v>
      </c>
      <c r="F33" s="47" t="s">
        <v>33</v>
      </c>
      <c r="G33" s="47" t="s">
        <v>34</v>
      </c>
      <c r="H33" s="169" t="s">
        <v>35</v>
      </c>
      <c r="I33" s="169" t="s">
        <v>152</v>
      </c>
      <c r="J33" s="169" t="s">
        <v>36</v>
      </c>
      <c r="K33" s="52"/>
      <c r="L33" s="47" t="s">
        <v>30</v>
      </c>
      <c r="M33" s="47" t="s">
        <v>31</v>
      </c>
      <c r="N33" s="47" t="s">
        <v>32</v>
      </c>
      <c r="O33" s="47" t="s">
        <v>33</v>
      </c>
      <c r="P33" s="47" t="s">
        <v>34</v>
      </c>
      <c r="Q33" s="47" t="s">
        <v>35</v>
      </c>
      <c r="R33" s="47" t="s">
        <v>152</v>
      </c>
      <c r="S33" s="47" t="s">
        <v>36</v>
      </c>
      <c r="T33" s="52"/>
      <c r="U33" s="47" t="s">
        <v>30</v>
      </c>
      <c r="V33" s="47" t="s">
        <v>31</v>
      </c>
      <c r="W33" s="47" t="s">
        <v>32</v>
      </c>
      <c r="X33" s="47" t="s">
        <v>33</v>
      </c>
      <c r="Y33" s="47" t="s">
        <v>34</v>
      </c>
      <c r="Z33" s="147" t="s">
        <v>35</v>
      </c>
      <c r="AA33" s="147" t="s">
        <v>152</v>
      </c>
      <c r="AB33" s="147" t="s">
        <v>36</v>
      </c>
      <c r="AD33" s="19"/>
    </row>
    <row r="34" spans="2:33" ht="15.75" customHeight="1" x14ac:dyDescent="0.3">
      <c r="B34" s="148" t="s">
        <v>158</v>
      </c>
      <c r="C34" s="139">
        <v>492</v>
      </c>
      <c r="D34" s="139">
        <v>484</v>
      </c>
      <c r="E34" s="139">
        <v>976</v>
      </c>
      <c r="F34" s="210">
        <v>497</v>
      </c>
      <c r="G34" s="210">
        <v>1473</v>
      </c>
      <c r="I34" s="139"/>
      <c r="J34" s="139"/>
      <c r="K34" s="139"/>
      <c r="L34" s="139">
        <v>423</v>
      </c>
      <c r="M34" s="139">
        <v>424</v>
      </c>
      <c r="N34" s="139">
        <v>847</v>
      </c>
      <c r="O34" s="139">
        <v>435</v>
      </c>
      <c r="P34" s="139">
        <v>1282</v>
      </c>
      <c r="Q34" s="139">
        <v>468</v>
      </c>
      <c r="R34" s="139">
        <v>903</v>
      </c>
      <c r="S34" s="139">
        <v>1750</v>
      </c>
      <c r="T34" s="52"/>
      <c r="U34" s="64">
        <v>0.16</v>
      </c>
      <c r="V34" s="64">
        <v>0.14000000000000001</v>
      </c>
      <c r="W34" s="64">
        <v>0.15</v>
      </c>
      <c r="X34" s="64">
        <v>0.14000000000000001</v>
      </c>
      <c r="Y34" s="64">
        <v>0.15</v>
      </c>
      <c r="Z34" s="64"/>
      <c r="AA34" s="64"/>
      <c r="AB34" s="64"/>
      <c r="AD34" s="19"/>
      <c r="AE34" s="19"/>
      <c r="AF34" s="19"/>
      <c r="AG34" s="19"/>
    </row>
    <row r="35" spans="2:33" ht="15.75" customHeight="1" x14ac:dyDescent="0.3">
      <c r="B35" s="62" t="s">
        <v>171</v>
      </c>
      <c r="C35" s="139">
        <v>464</v>
      </c>
      <c r="D35" s="139">
        <v>421</v>
      </c>
      <c r="E35" s="139">
        <v>885</v>
      </c>
      <c r="F35" s="210">
        <v>433</v>
      </c>
      <c r="G35" s="210">
        <v>1318</v>
      </c>
      <c r="I35" s="139"/>
      <c r="J35" s="139"/>
      <c r="K35" s="139"/>
      <c r="L35" s="139">
        <v>400</v>
      </c>
      <c r="M35" s="139">
        <v>380</v>
      </c>
      <c r="N35" s="139">
        <v>780</v>
      </c>
      <c r="O35" s="139">
        <v>391</v>
      </c>
      <c r="P35" s="139">
        <v>1171</v>
      </c>
      <c r="Q35" s="139">
        <v>408</v>
      </c>
      <c r="R35" s="139">
        <v>799</v>
      </c>
      <c r="S35" s="139">
        <v>1579</v>
      </c>
      <c r="T35" s="52"/>
      <c r="U35" s="64">
        <v>0.16</v>
      </c>
      <c r="V35" s="64">
        <v>0.11</v>
      </c>
      <c r="W35" s="64">
        <v>0.13</v>
      </c>
      <c r="X35" s="64">
        <v>0.11</v>
      </c>
      <c r="Y35" s="64">
        <v>0.13</v>
      </c>
      <c r="Z35" s="64"/>
      <c r="AA35" s="64"/>
      <c r="AB35" s="64"/>
      <c r="AD35" s="19"/>
      <c r="AE35" s="19"/>
      <c r="AF35" s="19"/>
      <c r="AG35" s="19"/>
    </row>
    <row r="36" spans="2:33" ht="15.75" customHeight="1" x14ac:dyDescent="0.3">
      <c r="B36" s="148" t="s">
        <v>155</v>
      </c>
      <c r="C36" s="139">
        <v>88</v>
      </c>
      <c r="D36" s="139">
        <v>95</v>
      </c>
      <c r="E36" s="139">
        <v>183</v>
      </c>
      <c r="F36" s="210">
        <v>105</v>
      </c>
      <c r="G36" s="210">
        <v>288</v>
      </c>
      <c r="I36" s="139"/>
      <c r="J36" s="139"/>
      <c r="K36" s="139"/>
      <c r="L36" s="139">
        <v>45</v>
      </c>
      <c r="M36" s="139">
        <v>58</v>
      </c>
      <c r="N36" s="139">
        <v>103</v>
      </c>
      <c r="O36" s="139">
        <v>66</v>
      </c>
      <c r="P36" s="139">
        <v>169</v>
      </c>
      <c r="Q36" s="139">
        <v>70</v>
      </c>
      <c r="R36" s="139">
        <v>136</v>
      </c>
      <c r="S36" s="139">
        <v>239</v>
      </c>
      <c r="T36" s="52"/>
      <c r="U36" s="64">
        <v>0.96</v>
      </c>
      <c r="V36" s="64">
        <v>0.64</v>
      </c>
      <c r="W36" s="64">
        <v>0.78</v>
      </c>
      <c r="X36" s="64">
        <v>0.59</v>
      </c>
      <c r="Y36" s="64">
        <v>0.7</v>
      </c>
      <c r="Z36" s="64"/>
      <c r="AA36" s="64"/>
      <c r="AB36" s="64"/>
      <c r="AD36" s="19"/>
      <c r="AE36" s="19"/>
      <c r="AF36" s="19"/>
      <c r="AG36" s="19"/>
    </row>
    <row r="37" spans="2:33" ht="15.75" customHeight="1" x14ac:dyDescent="0.3">
      <c r="B37" s="148" t="s">
        <v>153</v>
      </c>
      <c r="C37" s="139">
        <v>28</v>
      </c>
      <c r="D37" s="139">
        <v>30</v>
      </c>
      <c r="E37" s="139">
        <v>58</v>
      </c>
      <c r="F37" s="210">
        <v>32</v>
      </c>
      <c r="G37" s="210">
        <v>90</v>
      </c>
      <c r="I37" s="139"/>
      <c r="J37" s="139"/>
      <c r="K37" s="139"/>
      <c r="L37" s="139">
        <v>18</v>
      </c>
      <c r="M37" s="139">
        <v>17</v>
      </c>
      <c r="N37" s="139">
        <v>35</v>
      </c>
      <c r="O37" s="139">
        <v>22</v>
      </c>
      <c r="P37" s="139">
        <v>57</v>
      </c>
      <c r="Q37" s="139">
        <v>25</v>
      </c>
      <c r="R37" s="139">
        <v>47</v>
      </c>
      <c r="S37" s="139">
        <v>82</v>
      </c>
      <c r="T37" s="52"/>
      <c r="U37" s="64">
        <v>0.56000000000000005</v>
      </c>
      <c r="V37" s="64">
        <v>0.76</v>
      </c>
      <c r="W37" s="64">
        <v>0.66</v>
      </c>
      <c r="X37" s="64">
        <v>0.45</v>
      </c>
      <c r="Y37" s="64">
        <v>0.57999999999999996</v>
      </c>
      <c r="Z37" s="64"/>
      <c r="AA37" s="64"/>
      <c r="AB37" s="64"/>
      <c r="AD37" s="19"/>
      <c r="AE37" s="19"/>
      <c r="AF37" s="19"/>
      <c r="AG37" s="19"/>
    </row>
    <row r="38" spans="2:33" ht="15.75" customHeight="1" x14ac:dyDescent="0.3">
      <c r="B38" s="55" t="s">
        <v>126</v>
      </c>
      <c r="C38" s="140">
        <v>1072</v>
      </c>
      <c r="D38" s="140">
        <v>1030</v>
      </c>
      <c r="E38" s="140">
        <v>2102</v>
      </c>
      <c r="F38" s="211">
        <v>1067</v>
      </c>
      <c r="G38" s="211">
        <v>3169</v>
      </c>
      <c r="I38" s="140"/>
      <c r="J38" s="140"/>
      <c r="K38" s="140"/>
      <c r="L38" s="140">
        <v>886</v>
      </c>
      <c r="M38" s="140">
        <v>879</v>
      </c>
      <c r="N38" s="140">
        <v>1765</v>
      </c>
      <c r="O38" s="140">
        <v>914</v>
      </c>
      <c r="P38" s="140">
        <v>2679</v>
      </c>
      <c r="Q38" s="140">
        <v>971</v>
      </c>
      <c r="R38" s="140">
        <v>1885</v>
      </c>
      <c r="S38" s="140">
        <v>3650</v>
      </c>
      <c r="T38" s="52"/>
      <c r="U38" s="72">
        <v>0.21</v>
      </c>
      <c r="V38" s="72">
        <v>0.17</v>
      </c>
      <c r="W38" s="72">
        <v>0.19</v>
      </c>
      <c r="X38" s="72">
        <v>0.17</v>
      </c>
      <c r="Y38" s="72">
        <v>0.18</v>
      </c>
      <c r="Z38" s="72"/>
      <c r="AA38" s="72"/>
      <c r="AB38" s="72"/>
      <c r="AD38" s="19"/>
      <c r="AE38" s="19"/>
      <c r="AF38" s="19"/>
      <c r="AG38" s="19"/>
    </row>
    <row r="39" spans="2:33" s="16" customFormat="1" ht="15.75" customHeight="1" x14ac:dyDescent="0.3">
      <c r="B39" s="62" t="s">
        <v>128</v>
      </c>
      <c r="C39" s="139">
        <v>372</v>
      </c>
      <c r="D39" s="139">
        <v>394</v>
      </c>
      <c r="E39" s="139">
        <v>766</v>
      </c>
      <c r="F39" s="210">
        <v>383</v>
      </c>
      <c r="G39" s="210">
        <v>1149</v>
      </c>
      <c r="I39" s="139"/>
      <c r="J39" s="139"/>
      <c r="K39" s="139" t="e">
        <f>SUM(#REF!)</f>
        <v>#REF!</v>
      </c>
      <c r="L39" s="139">
        <v>362</v>
      </c>
      <c r="M39" s="139">
        <v>390</v>
      </c>
      <c r="N39" s="139">
        <v>752</v>
      </c>
      <c r="O39" s="139">
        <v>384</v>
      </c>
      <c r="P39" s="139">
        <v>1136</v>
      </c>
      <c r="Q39" s="139">
        <v>360</v>
      </c>
      <c r="R39" s="139">
        <v>744</v>
      </c>
      <c r="S39" s="139">
        <v>1496</v>
      </c>
      <c r="T39" s="52"/>
      <c r="U39" s="87">
        <v>0.03</v>
      </c>
      <c r="V39" s="87">
        <v>0.01</v>
      </c>
      <c r="W39" s="87">
        <v>0.02</v>
      </c>
      <c r="X39" s="87">
        <v>0</v>
      </c>
      <c r="Y39" s="87">
        <v>0.01</v>
      </c>
      <c r="Z39" s="87"/>
      <c r="AA39" s="87"/>
      <c r="AB39" s="87"/>
      <c r="AD39" s="19"/>
      <c r="AE39" s="19"/>
      <c r="AF39" s="19"/>
      <c r="AG39" s="19"/>
    </row>
    <row r="40" spans="2:33" ht="15.75" customHeight="1" x14ac:dyDescent="0.3">
      <c r="B40" s="145" t="s">
        <v>132</v>
      </c>
      <c r="C40" s="140">
        <v>1444</v>
      </c>
      <c r="D40" s="140">
        <v>1424</v>
      </c>
      <c r="E40" s="140">
        <v>2868</v>
      </c>
      <c r="F40" s="211">
        <v>1450</v>
      </c>
      <c r="G40" s="211">
        <v>4318</v>
      </c>
      <c r="I40" s="140"/>
      <c r="J40" s="140"/>
      <c r="K40" s="140"/>
      <c r="L40" s="140">
        <v>1248</v>
      </c>
      <c r="M40" s="140">
        <v>1269</v>
      </c>
      <c r="N40" s="140">
        <v>2517</v>
      </c>
      <c r="O40" s="140">
        <v>1298</v>
      </c>
      <c r="P40" s="140">
        <v>3815</v>
      </c>
      <c r="Q40" s="140">
        <v>1331</v>
      </c>
      <c r="R40" s="140">
        <v>2629</v>
      </c>
      <c r="S40" s="140">
        <v>5146</v>
      </c>
      <c r="T40" s="52"/>
      <c r="U40" s="101">
        <v>0.16</v>
      </c>
      <c r="V40" s="101">
        <v>0.12</v>
      </c>
      <c r="W40" s="101">
        <v>0.14000000000000001</v>
      </c>
      <c r="X40" s="101">
        <v>0.12</v>
      </c>
      <c r="Y40" s="101">
        <v>0.13</v>
      </c>
      <c r="Z40" s="101"/>
      <c r="AA40" s="101"/>
      <c r="AB40" s="101"/>
      <c r="AD40" s="19"/>
      <c r="AE40" s="19"/>
      <c r="AF40" s="19"/>
      <c r="AG40" s="19"/>
    </row>
    <row r="41" spans="2:33" ht="15.75" customHeight="1" x14ac:dyDescent="0.3">
      <c r="B41" s="15"/>
      <c r="C41" s="21"/>
      <c r="D41" s="21"/>
      <c r="E41" s="21"/>
      <c r="F41" s="16"/>
      <c r="G41" s="16"/>
      <c r="H41" s="21"/>
      <c r="I41" s="21"/>
      <c r="J41" s="21"/>
      <c r="U41" s="2"/>
      <c r="V41" s="2"/>
      <c r="W41" s="2"/>
      <c r="X41" s="2"/>
      <c r="Y41" s="2"/>
      <c r="Z41" s="2"/>
      <c r="AA41" s="2"/>
      <c r="AB41" s="2"/>
      <c r="AD41" s="19"/>
    </row>
    <row r="42" spans="2:33" ht="15.75" customHeight="1" x14ac:dyDescent="0.3">
      <c r="B42" s="143" t="s">
        <v>172</v>
      </c>
      <c r="C42" s="146"/>
      <c r="D42" s="146"/>
      <c r="E42" s="146"/>
      <c r="F42" s="146"/>
      <c r="G42" s="146"/>
      <c r="H42" s="146"/>
      <c r="I42" s="146"/>
      <c r="J42" s="146"/>
      <c r="K42" s="95"/>
      <c r="L42" s="146"/>
      <c r="M42" s="146"/>
      <c r="N42" s="146"/>
      <c r="O42" s="146"/>
      <c r="P42" s="146"/>
      <c r="Q42" s="146"/>
      <c r="R42" s="146"/>
      <c r="S42" s="146"/>
      <c r="T42" s="95"/>
      <c r="U42" s="142"/>
      <c r="V42" s="142"/>
      <c r="W42" s="142"/>
      <c r="X42" s="142"/>
      <c r="Y42" s="142"/>
      <c r="Z42" s="142"/>
      <c r="AA42" s="142"/>
      <c r="AB42" s="142"/>
      <c r="AD42" s="19"/>
    </row>
    <row r="43" spans="2:33" ht="15.75" customHeight="1" thickBot="1" x14ac:dyDescent="0.35">
      <c r="B43" s="117" t="s">
        <v>0</v>
      </c>
      <c r="C43" s="169" t="s">
        <v>30</v>
      </c>
      <c r="D43" s="169" t="s">
        <v>31</v>
      </c>
      <c r="E43" s="169" t="s">
        <v>32</v>
      </c>
      <c r="F43" s="47" t="s">
        <v>33</v>
      </c>
      <c r="G43" s="47" t="s">
        <v>34</v>
      </c>
      <c r="H43" s="169" t="s">
        <v>35</v>
      </c>
      <c r="I43" s="169" t="s">
        <v>152</v>
      </c>
      <c r="J43" s="169" t="s">
        <v>36</v>
      </c>
      <c r="K43" s="52"/>
      <c r="L43" s="47" t="s">
        <v>30</v>
      </c>
      <c r="M43" s="47" t="s">
        <v>31</v>
      </c>
      <c r="N43" s="47" t="s">
        <v>32</v>
      </c>
      <c r="O43" s="47" t="s">
        <v>33</v>
      </c>
      <c r="P43" s="47" t="s">
        <v>34</v>
      </c>
      <c r="Q43" s="47" t="s">
        <v>35</v>
      </c>
      <c r="R43" s="47" t="s">
        <v>152</v>
      </c>
      <c r="S43" s="47" t="s">
        <v>36</v>
      </c>
      <c r="T43" s="52"/>
      <c r="U43" s="47" t="s">
        <v>30</v>
      </c>
      <c r="V43" s="47" t="s">
        <v>31</v>
      </c>
      <c r="W43" s="47" t="s">
        <v>32</v>
      </c>
      <c r="X43" s="47" t="s">
        <v>33</v>
      </c>
      <c r="Y43" s="47" t="s">
        <v>34</v>
      </c>
      <c r="Z43" s="147" t="s">
        <v>35</v>
      </c>
      <c r="AA43" s="147" t="s">
        <v>152</v>
      </c>
      <c r="AB43" s="147" t="s">
        <v>36</v>
      </c>
      <c r="AD43" s="19"/>
    </row>
    <row r="44" spans="2:33" ht="15.75" customHeight="1" x14ac:dyDescent="0.3">
      <c r="B44" s="148" t="s">
        <v>154</v>
      </c>
      <c r="C44" s="139">
        <v>409</v>
      </c>
      <c r="D44" s="139">
        <v>323</v>
      </c>
      <c r="E44" s="139">
        <v>732</v>
      </c>
      <c r="F44" s="210">
        <v>270</v>
      </c>
      <c r="G44" s="210">
        <v>1002</v>
      </c>
      <c r="I44" s="139"/>
      <c r="J44" s="139"/>
      <c r="K44" s="139"/>
      <c r="L44" s="139">
        <v>387</v>
      </c>
      <c r="M44" s="139">
        <v>390</v>
      </c>
      <c r="N44" s="139">
        <v>777</v>
      </c>
      <c r="O44" s="139">
        <v>383</v>
      </c>
      <c r="P44" s="139">
        <v>1160</v>
      </c>
      <c r="Q44" s="139">
        <v>341</v>
      </c>
      <c r="R44" s="139">
        <v>724</v>
      </c>
      <c r="S44" s="139">
        <v>1501</v>
      </c>
      <c r="T44" s="52"/>
      <c r="U44" s="64">
        <v>0.06</v>
      </c>
      <c r="V44" s="64">
        <v>-0.17</v>
      </c>
      <c r="W44" s="64">
        <v>-0.06</v>
      </c>
      <c r="X44" s="64">
        <v>-0.3</v>
      </c>
      <c r="Y44" s="64">
        <v>-0.14000000000000001</v>
      </c>
      <c r="Z44" s="64"/>
      <c r="AA44" s="64"/>
      <c r="AB44" s="64"/>
      <c r="AD44" s="19"/>
      <c r="AE44" s="19"/>
      <c r="AF44" s="19"/>
      <c r="AG44" s="19"/>
    </row>
    <row r="45" spans="2:33" ht="15.75" customHeight="1" x14ac:dyDescent="0.3">
      <c r="B45" s="62" t="s">
        <v>171</v>
      </c>
      <c r="C45" s="139">
        <v>177</v>
      </c>
      <c r="D45" s="139">
        <v>140</v>
      </c>
      <c r="E45" s="139">
        <v>317</v>
      </c>
      <c r="F45" s="210">
        <v>153</v>
      </c>
      <c r="G45" s="210">
        <v>470</v>
      </c>
      <c r="I45" s="139"/>
      <c r="J45" s="139"/>
      <c r="K45" s="139"/>
      <c r="L45" s="139">
        <v>158</v>
      </c>
      <c r="M45" s="139">
        <v>146</v>
      </c>
      <c r="N45" s="139">
        <v>304</v>
      </c>
      <c r="O45" s="139">
        <v>151</v>
      </c>
      <c r="P45" s="139">
        <v>455</v>
      </c>
      <c r="Q45" s="139">
        <v>159</v>
      </c>
      <c r="R45" s="139">
        <v>310</v>
      </c>
      <c r="S45" s="139">
        <v>614</v>
      </c>
      <c r="T45" s="52"/>
      <c r="U45" s="64">
        <v>0.12</v>
      </c>
      <c r="V45" s="64">
        <v>-0.04</v>
      </c>
      <c r="W45" s="64">
        <v>0.04</v>
      </c>
      <c r="X45" s="64">
        <v>0.01</v>
      </c>
      <c r="Y45" s="64">
        <v>0.03</v>
      </c>
      <c r="Z45" s="64"/>
      <c r="AA45" s="64"/>
      <c r="AB45" s="64"/>
      <c r="AD45" s="19"/>
      <c r="AE45" s="19"/>
      <c r="AF45" s="19"/>
      <c r="AG45" s="19"/>
    </row>
    <row r="46" spans="2:33" ht="15.75" customHeight="1" x14ac:dyDescent="0.3">
      <c r="B46" s="148" t="s">
        <v>153</v>
      </c>
      <c r="C46" s="139">
        <v>88</v>
      </c>
      <c r="D46" s="139">
        <v>87</v>
      </c>
      <c r="E46" s="139">
        <v>175</v>
      </c>
      <c r="F46" s="210">
        <v>84</v>
      </c>
      <c r="G46" s="210">
        <v>259</v>
      </c>
      <c r="I46" s="139"/>
      <c r="J46" s="139"/>
      <c r="K46" s="139"/>
      <c r="L46" s="139">
        <v>79</v>
      </c>
      <c r="M46" s="139">
        <v>78</v>
      </c>
      <c r="N46" s="139">
        <v>157</v>
      </c>
      <c r="O46" s="139">
        <v>80</v>
      </c>
      <c r="P46" s="139">
        <v>237</v>
      </c>
      <c r="Q46" s="139">
        <v>72</v>
      </c>
      <c r="R46" s="139">
        <v>152</v>
      </c>
      <c r="S46" s="139">
        <v>309</v>
      </c>
      <c r="T46" s="52"/>
      <c r="U46" s="64">
        <v>0.11</v>
      </c>
      <c r="V46" s="64">
        <v>0.12</v>
      </c>
      <c r="W46" s="64">
        <v>0.11</v>
      </c>
      <c r="X46" s="64">
        <v>0.05</v>
      </c>
      <c r="Y46" s="64">
        <v>0.09</v>
      </c>
      <c r="Z46" s="64"/>
      <c r="AA46" s="64"/>
      <c r="AB46" s="64"/>
      <c r="AD46" s="19"/>
      <c r="AE46" s="19"/>
      <c r="AF46" s="19"/>
      <c r="AG46" s="19"/>
    </row>
    <row r="47" spans="2:33" ht="15.75" customHeight="1" x14ac:dyDescent="0.3">
      <c r="B47" s="148" t="s">
        <v>155</v>
      </c>
      <c r="C47" s="139">
        <v>38</v>
      </c>
      <c r="D47" s="139">
        <v>50</v>
      </c>
      <c r="E47" s="139">
        <v>88</v>
      </c>
      <c r="F47" s="210">
        <v>44</v>
      </c>
      <c r="G47" s="210">
        <v>132</v>
      </c>
      <c r="I47" s="139"/>
      <c r="J47" s="139"/>
      <c r="K47" s="139"/>
      <c r="L47" s="139">
        <v>28</v>
      </c>
      <c r="M47" s="139">
        <v>31</v>
      </c>
      <c r="N47" s="139">
        <v>59</v>
      </c>
      <c r="O47" s="139">
        <v>30</v>
      </c>
      <c r="P47" s="139">
        <v>89</v>
      </c>
      <c r="Q47" s="139">
        <v>24</v>
      </c>
      <c r="R47" s="139">
        <v>54</v>
      </c>
      <c r="S47" s="139">
        <v>113</v>
      </c>
      <c r="T47" s="52"/>
      <c r="U47" s="64">
        <v>0.36</v>
      </c>
      <c r="V47" s="64">
        <v>0.61</v>
      </c>
      <c r="W47" s="64">
        <v>0.49</v>
      </c>
      <c r="X47" s="64">
        <v>0.47</v>
      </c>
      <c r="Y47" s="64">
        <v>0.48</v>
      </c>
      <c r="Z47" s="64"/>
      <c r="AA47" s="64"/>
      <c r="AB47" s="64"/>
      <c r="AD47" s="19"/>
      <c r="AE47" s="19"/>
      <c r="AF47" s="19"/>
      <c r="AG47" s="19"/>
    </row>
    <row r="48" spans="2:33" ht="15.75" customHeight="1" x14ac:dyDescent="0.3">
      <c r="B48" s="55" t="s">
        <v>126</v>
      </c>
      <c r="C48" s="140">
        <v>712</v>
      </c>
      <c r="D48" s="140">
        <v>600</v>
      </c>
      <c r="E48" s="140">
        <v>1312</v>
      </c>
      <c r="F48" s="211">
        <v>551</v>
      </c>
      <c r="G48" s="211">
        <v>1863</v>
      </c>
      <c r="I48" s="140"/>
      <c r="J48" s="140"/>
      <c r="K48" s="140"/>
      <c r="L48" s="140">
        <v>652</v>
      </c>
      <c r="M48" s="140">
        <v>645</v>
      </c>
      <c r="N48" s="140">
        <v>1297</v>
      </c>
      <c r="O48" s="140">
        <v>644</v>
      </c>
      <c r="P48" s="140">
        <v>1941</v>
      </c>
      <c r="Q48" s="140">
        <v>596</v>
      </c>
      <c r="R48" s="140">
        <v>1240</v>
      </c>
      <c r="S48" s="140">
        <v>2537</v>
      </c>
      <c r="T48" s="52"/>
      <c r="U48" s="72">
        <v>0.09</v>
      </c>
      <c r="V48" s="72">
        <v>-7.0000000000000007E-2</v>
      </c>
      <c r="W48" s="72">
        <v>0.01</v>
      </c>
      <c r="X48" s="72">
        <v>-0.14000000000000001</v>
      </c>
      <c r="Y48" s="72">
        <v>-0.04</v>
      </c>
      <c r="Z48" s="72"/>
      <c r="AA48" s="72"/>
      <c r="AB48" s="72"/>
      <c r="AD48" s="19"/>
      <c r="AE48" s="19"/>
      <c r="AF48" s="19"/>
      <c r="AG48" s="19"/>
    </row>
    <row r="49" spans="2:33" s="16" customFormat="1" ht="15.75" customHeight="1" x14ac:dyDescent="0.3">
      <c r="B49" s="62" t="s">
        <v>128</v>
      </c>
      <c r="C49" s="139">
        <v>816</v>
      </c>
      <c r="D49" s="139">
        <v>596</v>
      </c>
      <c r="E49" s="139">
        <v>1412</v>
      </c>
      <c r="F49" s="210">
        <v>605</v>
      </c>
      <c r="G49" s="210">
        <v>2017</v>
      </c>
      <c r="I49" s="139"/>
      <c r="J49" s="139"/>
      <c r="K49" s="139" t="e">
        <f>SUM(#REF!)</f>
        <v>#REF!</v>
      </c>
      <c r="L49" s="139">
        <v>829</v>
      </c>
      <c r="M49" s="139">
        <v>669</v>
      </c>
      <c r="N49" s="139">
        <v>1498</v>
      </c>
      <c r="O49" s="139">
        <v>623</v>
      </c>
      <c r="P49" s="139">
        <v>2121</v>
      </c>
      <c r="Q49" s="139">
        <v>561</v>
      </c>
      <c r="R49" s="139">
        <v>1184</v>
      </c>
      <c r="S49" s="139">
        <v>2682</v>
      </c>
      <c r="T49" s="52"/>
      <c r="U49" s="87">
        <v>-0.02</v>
      </c>
      <c r="V49" s="87">
        <v>-0.11</v>
      </c>
      <c r="W49" s="87">
        <v>-0.06</v>
      </c>
      <c r="X49" s="87">
        <v>-0.03</v>
      </c>
      <c r="Y49" s="87">
        <v>-0.05</v>
      </c>
      <c r="Z49" s="87"/>
      <c r="AA49" s="87"/>
      <c r="AB49" s="87"/>
      <c r="AD49" s="19"/>
      <c r="AE49" s="19"/>
      <c r="AF49" s="19"/>
      <c r="AG49" s="19"/>
    </row>
    <row r="50" spans="2:33" ht="15.75" customHeight="1" x14ac:dyDescent="0.3">
      <c r="B50" s="145" t="s">
        <v>133</v>
      </c>
      <c r="C50" s="140">
        <v>1528</v>
      </c>
      <c r="D50" s="140">
        <v>1196</v>
      </c>
      <c r="E50" s="140">
        <v>2724</v>
      </c>
      <c r="F50" s="211">
        <v>1156</v>
      </c>
      <c r="G50" s="211">
        <v>3880</v>
      </c>
      <c r="I50" s="140"/>
      <c r="J50" s="140"/>
      <c r="K50" s="140"/>
      <c r="L50" s="140">
        <v>1481</v>
      </c>
      <c r="M50" s="140">
        <v>1314</v>
      </c>
      <c r="N50" s="140">
        <v>2795</v>
      </c>
      <c r="O50" s="140">
        <v>1267</v>
      </c>
      <c r="P50" s="140">
        <v>4062</v>
      </c>
      <c r="Q50" s="140">
        <v>1157</v>
      </c>
      <c r="R50" s="140">
        <v>2424</v>
      </c>
      <c r="S50" s="140">
        <v>5219</v>
      </c>
      <c r="T50" s="52"/>
      <c r="U50" s="101">
        <v>0.03</v>
      </c>
      <c r="V50" s="101">
        <v>-0.09</v>
      </c>
      <c r="W50" s="101">
        <v>-0.03</v>
      </c>
      <c r="X50" s="101">
        <v>-0.09</v>
      </c>
      <c r="Y50" s="101">
        <v>-0.04</v>
      </c>
      <c r="Z50" s="101"/>
      <c r="AA50" s="101"/>
      <c r="AB50" s="101"/>
      <c r="AD50" s="19"/>
      <c r="AE50" s="19"/>
      <c r="AF50" s="19"/>
      <c r="AG50" s="19"/>
    </row>
    <row r="51" spans="2:33" x14ac:dyDescent="0.3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AD51" s="19"/>
    </row>
    <row r="52" spans="2:33" x14ac:dyDescent="0.3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AD52" s="19"/>
    </row>
    <row r="53" spans="2:33" x14ac:dyDescent="0.3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AD53" s="19"/>
    </row>
    <row r="54" spans="2:33" x14ac:dyDescent="0.3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2:33" x14ac:dyDescent="0.3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2:33" x14ac:dyDescent="0.3">
      <c r="D56" s="21"/>
      <c r="E56" s="21"/>
      <c r="H56" s="16"/>
      <c r="J56" s="16"/>
    </row>
    <row r="57" spans="2:33" x14ac:dyDescent="0.3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2:33" x14ac:dyDescent="0.3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2:33" x14ac:dyDescent="0.3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2:33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2:33" x14ac:dyDescent="0.3">
      <c r="D61" s="21"/>
      <c r="E61" s="21"/>
      <c r="H61" s="16"/>
      <c r="J61" s="16"/>
    </row>
    <row r="62" spans="2:33" x14ac:dyDescent="0.3">
      <c r="C62" s="10"/>
      <c r="D62" s="10"/>
      <c r="E62" s="10"/>
      <c r="F62" s="10"/>
      <c r="G62" s="10"/>
      <c r="H62" s="10"/>
      <c r="I62" s="10"/>
      <c r="J62" s="10"/>
    </row>
    <row r="63" spans="2:33" x14ac:dyDescent="0.3">
      <c r="C63" s="11"/>
      <c r="D63" s="11"/>
      <c r="E63" s="11"/>
      <c r="F63" s="11"/>
      <c r="G63" s="11"/>
      <c r="H63" s="11"/>
      <c r="I63" s="11"/>
      <c r="J63" s="11"/>
    </row>
    <row r="64" spans="2:33" x14ac:dyDescent="0.3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3:19" x14ac:dyDescent="0.3">
      <c r="C65" s="11"/>
      <c r="D65" s="11"/>
      <c r="E65" s="11"/>
      <c r="F65" s="11"/>
      <c r="G65" s="11"/>
      <c r="H65" s="11"/>
      <c r="I65" s="11"/>
      <c r="J65" s="11"/>
      <c r="K65" s="10"/>
      <c r="L65" s="10"/>
      <c r="M65" s="10"/>
      <c r="N65" s="10"/>
      <c r="O65" s="10"/>
      <c r="P65" s="10"/>
      <c r="Q65" s="10"/>
      <c r="R65" s="10"/>
      <c r="S65" s="10"/>
    </row>
    <row r="66" spans="3:19" x14ac:dyDescent="0.3">
      <c r="D66" s="21"/>
      <c r="E66" s="21"/>
      <c r="H66" s="16"/>
      <c r="J66" s="16"/>
      <c r="K66" s="10"/>
      <c r="L66" s="10"/>
      <c r="M66" s="10"/>
      <c r="N66" s="10"/>
      <c r="O66" s="10"/>
      <c r="P66" s="10"/>
      <c r="Q66" s="10"/>
      <c r="R66" s="10"/>
      <c r="S66" s="10"/>
    </row>
    <row r="67" spans="3:19" x14ac:dyDescent="0.3">
      <c r="D67" s="21"/>
      <c r="E67" s="21"/>
      <c r="H67" s="16"/>
      <c r="J67" s="16"/>
      <c r="K67" s="10"/>
      <c r="L67" s="10"/>
      <c r="M67" s="10"/>
      <c r="N67" s="10"/>
      <c r="O67" s="10"/>
      <c r="P67" s="10"/>
      <c r="Q67" s="10"/>
      <c r="R67" s="10"/>
      <c r="S67" s="10"/>
    </row>
    <row r="68" spans="3:19" x14ac:dyDescent="0.3">
      <c r="D68" s="21"/>
      <c r="E68" s="21"/>
      <c r="H68" s="16"/>
      <c r="J68" s="16"/>
      <c r="K68" s="11"/>
      <c r="L68" s="11"/>
      <c r="M68" s="11"/>
      <c r="N68" s="11"/>
      <c r="O68" s="11"/>
      <c r="P68" s="11"/>
      <c r="Q68" s="11"/>
      <c r="R68" s="11"/>
      <c r="S68" s="11"/>
    </row>
    <row r="69" spans="3:19" x14ac:dyDescent="0.3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3:19" x14ac:dyDescent="0.3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3:19" x14ac:dyDescent="0.3">
      <c r="C71" s="10"/>
      <c r="D71" s="10"/>
      <c r="E71" s="10"/>
      <c r="F71" s="10"/>
      <c r="G71" s="10"/>
      <c r="H71" s="10"/>
      <c r="I71" s="10"/>
      <c r="J71" s="10"/>
      <c r="K71" s="11"/>
      <c r="L71" s="11"/>
      <c r="M71" s="11"/>
      <c r="N71" s="11"/>
      <c r="O71" s="11"/>
      <c r="P71" s="11"/>
      <c r="Q71" s="11"/>
      <c r="R71" s="11"/>
      <c r="S71" s="11"/>
    </row>
    <row r="72" spans="3:19" x14ac:dyDescent="0.3">
      <c r="C72" s="10"/>
      <c r="D72" s="10"/>
      <c r="E72" s="10"/>
      <c r="F72" s="10"/>
      <c r="G72" s="10"/>
      <c r="H72" s="10"/>
      <c r="I72" s="10"/>
      <c r="J72" s="10"/>
    </row>
    <row r="73" spans="3:19" x14ac:dyDescent="0.3">
      <c r="C73" s="11"/>
      <c r="D73" s="11"/>
      <c r="E73" s="11"/>
      <c r="F73" s="11"/>
      <c r="G73" s="11"/>
      <c r="H73" s="11"/>
      <c r="I73" s="11"/>
      <c r="J73" s="11"/>
      <c r="K73" s="10"/>
      <c r="L73" s="10"/>
      <c r="M73" s="10"/>
      <c r="N73" s="10"/>
      <c r="O73" s="10"/>
      <c r="P73" s="10"/>
      <c r="Q73" s="10"/>
      <c r="R73" s="10"/>
      <c r="S73" s="10"/>
    </row>
    <row r="74" spans="3:19" x14ac:dyDescent="0.3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3:19" x14ac:dyDescent="0.3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3:19" x14ac:dyDescent="0.3">
      <c r="C76" s="11"/>
      <c r="D76" s="11"/>
      <c r="E76" s="11"/>
      <c r="F76" s="11"/>
      <c r="G76" s="11"/>
      <c r="H76" s="11"/>
      <c r="I76" s="11"/>
      <c r="J76" s="11"/>
      <c r="K76" s="10"/>
      <c r="L76" s="10"/>
      <c r="M76" s="10"/>
      <c r="N76" s="10"/>
      <c r="O76" s="10"/>
      <c r="P76" s="10"/>
      <c r="Q76" s="10"/>
      <c r="R76" s="10"/>
      <c r="S76" s="10"/>
    </row>
    <row r="77" spans="3:19" x14ac:dyDescent="0.3">
      <c r="D77" s="21"/>
      <c r="E77" s="21"/>
      <c r="H77" s="16"/>
      <c r="J77" s="16"/>
      <c r="K77" s="10"/>
      <c r="L77" s="10"/>
      <c r="M77" s="10"/>
      <c r="N77" s="10"/>
      <c r="O77" s="10"/>
      <c r="P77" s="10"/>
      <c r="Q77" s="10"/>
      <c r="R77" s="10"/>
      <c r="S77" s="10"/>
    </row>
    <row r="78" spans="3:19" x14ac:dyDescent="0.3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3:19" x14ac:dyDescent="0.3">
      <c r="C79" s="10"/>
      <c r="D79" s="10"/>
      <c r="E79" s="10"/>
      <c r="F79" s="10"/>
      <c r="G79" s="10"/>
      <c r="H79" s="10"/>
      <c r="I79" s="10"/>
      <c r="J79" s="10"/>
      <c r="K79" s="11"/>
      <c r="L79" s="11"/>
      <c r="M79" s="11"/>
      <c r="N79" s="11"/>
      <c r="O79" s="11"/>
      <c r="P79" s="11"/>
      <c r="Q79" s="11"/>
      <c r="R79" s="11"/>
      <c r="S79" s="11"/>
    </row>
    <row r="80" spans="3:19" x14ac:dyDescent="0.3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3:19" x14ac:dyDescent="0.3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3:19" x14ac:dyDescent="0.3">
      <c r="C82" s="10"/>
      <c r="D82" s="10"/>
      <c r="E82" s="10"/>
      <c r="F82" s="10"/>
      <c r="G82" s="10"/>
      <c r="H82" s="10"/>
      <c r="I82" s="10"/>
      <c r="J82" s="10"/>
      <c r="K82" s="11"/>
      <c r="L82" s="11"/>
      <c r="M82" s="11"/>
      <c r="N82" s="11"/>
      <c r="O82" s="11"/>
      <c r="P82" s="11"/>
      <c r="Q82" s="11"/>
      <c r="R82" s="11"/>
      <c r="S82" s="11"/>
    </row>
    <row r="83" spans="3:19" x14ac:dyDescent="0.3">
      <c r="C83" s="10"/>
      <c r="D83" s="10"/>
      <c r="E83" s="10"/>
      <c r="F83" s="10"/>
      <c r="G83" s="10"/>
      <c r="H83" s="10"/>
      <c r="I83" s="10"/>
      <c r="J83" s="10"/>
    </row>
    <row r="84" spans="3:19" x14ac:dyDescent="0.3">
      <c r="C84" s="11"/>
      <c r="D84" s="11"/>
      <c r="E84" s="11"/>
      <c r="F84" s="11"/>
      <c r="G84" s="11"/>
      <c r="H84" s="11"/>
      <c r="I84" s="11"/>
      <c r="J84" s="11"/>
      <c r="K84" s="10"/>
      <c r="L84" s="10"/>
      <c r="M84" s="10"/>
      <c r="N84" s="10"/>
      <c r="O84" s="10"/>
      <c r="P84" s="10"/>
      <c r="Q84" s="10"/>
      <c r="R84" s="10"/>
      <c r="S84" s="10"/>
    </row>
    <row r="85" spans="3:19" x14ac:dyDescent="0.3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3:19" x14ac:dyDescent="0.3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3:19" x14ac:dyDescent="0.3">
      <c r="C87" s="11"/>
      <c r="D87" s="11"/>
      <c r="E87" s="11"/>
      <c r="F87" s="11"/>
      <c r="G87" s="11"/>
      <c r="H87" s="11"/>
      <c r="I87" s="11"/>
      <c r="J87" s="11"/>
      <c r="K87" s="10"/>
      <c r="L87" s="10"/>
      <c r="M87" s="10"/>
      <c r="N87" s="10"/>
      <c r="O87" s="10"/>
      <c r="P87" s="10"/>
      <c r="Q87" s="10"/>
      <c r="R87" s="10"/>
      <c r="S87" s="10"/>
    </row>
    <row r="88" spans="3:19" x14ac:dyDescent="0.3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3:19" x14ac:dyDescent="0.3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3:19" x14ac:dyDescent="0.3"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3:19" x14ac:dyDescent="0.3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3:19" x14ac:dyDescent="0.3"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3:19" x14ac:dyDescent="0.3"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3:19" x14ac:dyDescent="0.3"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3:19" x14ac:dyDescent="0.3"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3:19" x14ac:dyDescent="0.3"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4:19" x14ac:dyDescent="0.3"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4:19" x14ac:dyDescent="0.3"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4:19" x14ac:dyDescent="0.3">
      <c r="D99" s="21"/>
      <c r="E99" s="21"/>
      <c r="G99" s="16"/>
      <c r="H99" s="16"/>
      <c r="J99" s="16"/>
    </row>
    <row r="100" spans="4:19" x14ac:dyDescent="0.3"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4:19" x14ac:dyDescent="0.3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4:19" x14ac:dyDescent="0.3"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4:19" x14ac:dyDescent="0.3"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4:19" x14ac:dyDescent="0.3">
      <c r="D104" s="21"/>
      <c r="E104" s="21"/>
      <c r="G104" s="16"/>
      <c r="H104" s="16"/>
      <c r="J104" s="16"/>
    </row>
    <row r="105" spans="4:19" x14ac:dyDescent="0.3">
      <c r="D105" s="21"/>
      <c r="E105" s="21"/>
      <c r="G105" s="16"/>
      <c r="H105" s="16"/>
      <c r="J105" s="16"/>
    </row>
    <row r="106" spans="4:19" x14ac:dyDescent="0.3">
      <c r="D106" s="21"/>
      <c r="E106" s="21"/>
      <c r="G106" s="16"/>
      <c r="H106" s="16"/>
      <c r="J106" s="16"/>
    </row>
    <row r="107" spans="4:19" x14ac:dyDescent="0.3"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4:19" x14ac:dyDescent="0.3"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4:19" x14ac:dyDescent="0.3"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4:19" x14ac:dyDescent="0.3"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4:19" x14ac:dyDescent="0.3"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4:19" x14ac:dyDescent="0.3"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4:19" x14ac:dyDescent="0.3"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4:19" x14ac:dyDescent="0.3"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4:19" x14ac:dyDescent="0.3">
      <c r="D115" s="21"/>
      <c r="E115" s="21"/>
      <c r="G115" s="16"/>
      <c r="H115" s="16"/>
      <c r="J115" s="16"/>
    </row>
    <row r="116" spans="4:19" x14ac:dyDescent="0.3"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4:19" x14ac:dyDescent="0.3"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4:19" x14ac:dyDescent="0.3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4:19" x14ac:dyDescent="0.3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4:19" x14ac:dyDescent="0.3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4:19" x14ac:dyDescent="0.3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4:19" x14ac:dyDescent="0.3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4:19" x14ac:dyDescent="0.3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4:19" x14ac:dyDescent="0.3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4:19" x14ac:dyDescent="0.3"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4:19" x14ac:dyDescent="0.3">
      <c r="D126" s="21"/>
      <c r="E126" s="21"/>
      <c r="G126" s="16"/>
      <c r="H126" s="16"/>
      <c r="J126" s="16"/>
    </row>
    <row r="127" spans="4:19" x14ac:dyDescent="0.3"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4:19" x14ac:dyDescent="0.3"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4:19" x14ac:dyDescent="0.3"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4:19" x14ac:dyDescent="0.3"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4:19" x14ac:dyDescent="0.3"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4:19" x14ac:dyDescent="0.3"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4:19" x14ac:dyDescent="0.3">
      <c r="D133" s="11"/>
      <c r="E133" s="11"/>
      <c r="F133" s="11"/>
      <c r="G133" s="10"/>
      <c r="H133" s="10"/>
      <c r="I133" s="10"/>
      <c r="J133" s="10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4:19" x14ac:dyDescent="0.3">
      <c r="D134" s="10"/>
      <c r="E134" s="10"/>
      <c r="F134" s="10"/>
      <c r="G134" s="11"/>
      <c r="H134" s="11"/>
      <c r="I134" s="11"/>
      <c r="J134" s="11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4:19" x14ac:dyDescent="0.3"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4:19" x14ac:dyDescent="0.3">
      <c r="D136" s="11"/>
      <c r="E136" s="11"/>
      <c r="F136" s="11"/>
      <c r="G136" s="10"/>
      <c r="H136" s="10"/>
      <c r="I136" s="10"/>
      <c r="J136" s="10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4:19" x14ac:dyDescent="0.3">
      <c r="D137" s="10"/>
      <c r="E137" s="10"/>
      <c r="F137" s="10"/>
      <c r="G137" s="11"/>
      <c r="H137" s="11"/>
      <c r="I137" s="11"/>
      <c r="J137" s="11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4:19" x14ac:dyDescent="0.3"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4:19" x14ac:dyDescent="0.3"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4:19" x14ac:dyDescent="0.3"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4:19" x14ac:dyDescent="0.3">
      <c r="D141" s="11"/>
      <c r="E141" s="11"/>
      <c r="F141" s="11"/>
      <c r="G141" s="10"/>
      <c r="H141" s="10"/>
      <c r="I141" s="10"/>
      <c r="J141" s="10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4:19" x14ac:dyDescent="0.3">
      <c r="D142" s="21"/>
      <c r="E142" s="21"/>
      <c r="G142" s="11"/>
      <c r="H142" s="11"/>
      <c r="I142" s="11"/>
      <c r="J142" s="11"/>
    </row>
    <row r="143" spans="4:19" x14ac:dyDescent="0.3">
      <c r="D143" s="10"/>
      <c r="E143" s="10"/>
      <c r="F143" s="10"/>
      <c r="G143" s="16"/>
      <c r="H143" s="16"/>
      <c r="J143" s="16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4:19" x14ac:dyDescent="0.3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4:19" x14ac:dyDescent="0.3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4:19" x14ac:dyDescent="0.3">
      <c r="D146" s="11"/>
      <c r="E146" s="11"/>
      <c r="F146" s="11"/>
      <c r="G146" s="10"/>
      <c r="H146" s="10"/>
      <c r="I146" s="10"/>
      <c r="J146" s="10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4:19" x14ac:dyDescent="0.3">
      <c r="D147" s="21"/>
      <c r="E147" s="21"/>
      <c r="G147" s="11"/>
      <c r="H147" s="11"/>
      <c r="I147" s="11"/>
      <c r="J147" s="11"/>
    </row>
    <row r="148" spans="4:19" x14ac:dyDescent="0.3">
      <c r="D148" s="21"/>
      <c r="E148" s="21"/>
      <c r="G148" s="16"/>
      <c r="H148" s="16"/>
      <c r="J148" s="16"/>
    </row>
    <row r="149" spans="4:19" x14ac:dyDescent="0.3">
      <c r="D149" s="21"/>
      <c r="E149" s="21"/>
      <c r="G149" s="16"/>
      <c r="H149" s="16"/>
      <c r="J149" s="16"/>
    </row>
    <row r="150" spans="4:19" x14ac:dyDescent="0.3">
      <c r="D150" s="10"/>
      <c r="E150" s="10"/>
      <c r="F150" s="10"/>
      <c r="G150" s="16"/>
      <c r="H150" s="16"/>
      <c r="J150" s="16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4:19" x14ac:dyDescent="0.3"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4:19" x14ac:dyDescent="0.3"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4:19" x14ac:dyDescent="0.3"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4:19" x14ac:dyDescent="0.3">
      <c r="D154" s="11"/>
      <c r="E154" s="11"/>
      <c r="F154" s="11"/>
      <c r="G154" s="10"/>
      <c r="H154" s="10"/>
      <c r="I154" s="10"/>
      <c r="J154" s="10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4:19" x14ac:dyDescent="0.3">
      <c r="D155" s="10"/>
      <c r="E155" s="10"/>
      <c r="F155" s="10"/>
      <c r="G155" s="11"/>
      <c r="H155" s="11"/>
      <c r="I155" s="11"/>
      <c r="J155" s="11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4:19" x14ac:dyDescent="0.3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4:19" x14ac:dyDescent="0.3">
      <c r="D157" s="11"/>
      <c r="E157" s="11"/>
      <c r="F157" s="11"/>
      <c r="G157" s="10"/>
      <c r="H157" s="10"/>
      <c r="I157" s="10"/>
      <c r="J157" s="10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4:19" x14ac:dyDescent="0.3">
      <c r="D158" s="21"/>
      <c r="E158" s="21"/>
      <c r="G158" s="11"/>
      <c r="H158" s="11"/>
      <c r="I158" s="11"/>
      <c r="J158" s="11"/>
    </row>
    <row r="159" spans="4:19" x14ac:dyDescent="0.3">
      <c r="D159" s="10"/>
      <c r="E159" s="10"/>
      <c r="F159" s="10"/>
      <c r="G159" s="16"/>
      <c r="H159" s="16"/>
      <c r="J159" s="16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4:19" x14ac:dyDescent="0.3"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4:19" x14ac:dyDescent="0.3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4:19" x14ac:dyDescent="0.3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4:19" x14ac:dyDescent="0.3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4:19" x14ac:dyDescent="0.3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4:19" x14ac:dyDescent="0.3">
      <c r="D165" s="11"/>
      <c r="E165" s="11"/>
      <c r="F165" s="11"/>
      <c r="G165" s="10"/>
      <c r="H165" s="10"/>
      <c r="I165" s="10"/>
      <c r="J165" s="10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4:19" x14ac:dyDescent="0.3">
      <c r="D166" s="10"/>
      <c r="E166" s="10"/>
      <c r="F166" s="10"/>
      <c r="G166" s="11"/>
      <c r="H166" s="11"/>
      <c r="I166" s="11"/>
      <c r="J166" s="11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4:19" x14ac:dyDescent="0.3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4:19" x14ac:dyDescent="0.3">
      <c r="D168" s="11"/>
      <c r="E168" s="11"/>
      <c r="F168" s="11"/>
      <c r="G168" s="10"/>
      <c r="H168" s="10"/>
      <c r="I168" s="10"/>
      <c r="J168" s="10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4:19" x14ac:dyDescent="0.3">
      <c r="D169" s="21"/>
      <c r="E169" s="21"/>
    </row>
    <row r="170" spans="4:19" x14ac:dyDescent="0.3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4:19" x14ac:dyDescent="0.3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4:19" x14ac:dyDescent="0.3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4:19" x14ac:dyDescent="0.3"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4:19" x14ac:dyDescent="0.3"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4:19" x14ac:dyDescent="0.3"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4:19" x14ac:dyDescent="0.3"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4:19" x14ac:dyDescent="0.3"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4:19" x14ac:dyDescent="0.3"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4:19" x14ac:dyDescent="0.3"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4:19" x14ac:dyDescent="0.3"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4:19" x14ac:dyDescent="0.3"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4:19" x14ac:dyDescent="0.3"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4:19" x14ac:dyDescent="0.3"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4:19" x14ac:dyDescent="0.3"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4:19" x14ac:dyDescent="0.3">
      <c r="D185" s="21"/>
      <c r="E185" s="21"/>
    </row>
    <row r="186" spans="4:19" x14ac:dyDescent="0.3"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4:19" x14ac:dyDescent="0.3"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4:19" x14ac:dyDescent="0.3"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4:19" x14ac:dyDescent="0.3"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4:19" x14ac:dyDescent="0.3">
      <c r="D190" s="21"/>
      <c r="E190" s="21"/>
    </row>
    <row r="191" spans="4:19" x14ac:dyDescent="0.3">
      <c r="D191" s="21"/>
      <c r="E191" s="21"/>
    </row>
    <row r="192" spans="4:19" x14ac:dyDescent="0.3">
      <c r="D192" s="21"/>
      <c r="E192" s="21"/>
    </row>
    <row r="193" spans="4:19" x14ac:dyDescent="0.3"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4:19" x14ac:dyDescent="0.3"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4:19" x14ac:dyDescent="0.3"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4:19" x14ac:dyDescent="0.3"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4:19" x14ac:dyDescent="0.3"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4:19" x14ac:dyDescent="0.3"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4:19" x14ac:dyDescent="0.3"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4:19" x14ac:dyDescent="0.3"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4:19" x14ac:dyDescent="0.3">
      <c r="D201" s="21"/>
      <c r="E201" s="21"/>
    </row>
    <row r="202" spans="4:19" x14ac:dyDescent="0.3"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4:19" x14ac:dyDescent="0.3"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4:19" x14ac:dyDescent="0.3"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4:19" x14ac:dyDescent="0.3"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4:19" x14ac:dyDescent="0.3"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4:19" x14ac:dyDescent="0.3"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4:19" x14ac:dyDescent="0.3"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4:19" x14ac:dyDescent="0.3"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4:19" x14ac:dyDescent="0.3"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4:19" x14ac:dyDescent="0.3"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</row>
    <row r="212" spans="4:19" x14ac:dyDescent="0.3">
      <c r="D212" s="21"/>
      <c r="E212" s="21"/>
    </row>
    <row r="213" spans="4:19" x14ac:dyDescent="0.3"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4:19" x14ac:dyDescent="0.3"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4:19" x14ac:dyDescent="0.3"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4:19" x14ac:dyDescent="0.3"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4:19" x14ac:dyDescent="0.3"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4:19" x14ac:dyDescent="0.3"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4:19" x14ac:dyDescent="0.3"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</row>
    <row r="220" spans="4:19" x14ac:dyDescent="0.3"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4:19" x14ac:dyDescent="0.3"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4:19" x14ac:dyDescent="0.3"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</row>
    <row r="223" spans="4:19" x14ac:dyDescent="0.3"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4:19" x14ac:dyDescent="0.3"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4:19" x14ac:dyDescent="0.3"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4:19" x14ac:dyDescent="0.3"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4:19" x14ac:dyDescent="0.3"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</row>
    <row r="229" spans="4:19" x14ac:dyDescent="0.3"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4:19" x14ac:dyDescent="0.3"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4:19" x14ac:dyDescent="0.3"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4:19" x14ac:dyDescent="0.3"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</row>
    <row r="236" spans="4:19" x14ac:dyDescent="0.3"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4:19" x14ac:dyDescent="0.3"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4:19" x14ac:dyDescent="0.3"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4:19" x14ac:dyDescent="0.3"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4:19" x14ac:dyDescent="0.3"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</row>
  </sheetData>
  <mergeCells count="3">
    <mergeCell ref="C3:J3"/>
    <mergeCell ref="L3:S3"/>
    <mergeCell ref="U3:AB3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B50B-6F0D-48A5-85CD-B4CCD15D34FF}">
  <sheetPr>
    <tabColor rgb="FF92D050"/>
  </sheetPr>
  <dimension ref="B2:T65"/>
  <sheetViews>
    <sheetView showGridLines="0" zoomScaleNormal="100" workbookViewId="0"/>
  </sheetViews>
  <sheetFormatPr defaultRowHeight="14.4" x14ac:dyDescent="0.3"/>
  <cols>
    <col min="1" max="1" width="2.6640625" customWidth="1"/>
    <col min="2" max="2" width="33.33203125" bestFit="1" customWidth="1"/>
    <col min="5" max="5" width="2.6640625" customWidth="1"/>
    <col min="6" max="6" width="8.44140625" bestFit="1" customWidth="1"/>
    <col min="7" max="7" width="8.33203125" bestFit="1" customWidth="1"/>
    <col min="8" max="8" width="2.6640625" customWidth="1"/>
    <col min="9" max="9" width="8.44140625" bestFit="1" customWidth="1"/>
    <col min="11" max="11" width="2.6640625" customWidth="1"/>
    <col min="12" max="12" width="8.44140625" bestFit="1" customWidth="1"/>
    <col min="13" max="13" width="8.33203125" bestFit="1" customWidth="1"/>
    <col min="14" max="14" width="2.6640625" customWidth="1"/>
  </cols>
  <sheetData>
    <row r="2" spans="2:20" ht="17.399999999999999" x14ac:dyDescent="0.3">
      <c r="B2" s="149" t="s">
        <v>108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2:20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20" ht="18" x14ac:dyDescent="0.35">
      <c r="B4" s="150">
        <v>2025</v>
      </c>
      <c r="C4" s="151" t="s">
        <v>109</v>
      </c>
      <c r="D4" s="151" t="s">
        <v>109</v>
      </c>
      <c r="E4" s="151" t="s">
        <v>109</v>
      </c>
      <c r="F4" s="151" t="s">
        <v>109</v>
      </c>
      <c r="G4" s="151" t="s">
        <v>109</v>
      </c>
      <c r="H4" s="151" t="s">
        <v>109</v>
      </c>
      <c r="I4" s="151" t="s">
        <v>109</v>
      </c>
      <c r="J4" s="151" t="s">
        <v>109</v>
      </c>
      <c r="K4" s="151" t="s">
        <v>109</v>
      </c>
      <c r="L4" s="151" t="s">
        <v>109</v>
      </c>
      <c r="M4" s="151" t="s">
        <v>109</v>
      </c>
      <c r="N4" s="151" t="s">
        <v>109</v>
      </c>
      <c r="O4" s="151" t="s">
        <v>109</v>
      </c>
      <c r="P4" s="151" t="s">
        <v>109</v>
      </c>
    </row>
    <row r="5" spans="2:20" ht="14.4" customHeight="1" x14ac:dyDescent="0.3">
      <c r="B5" s="220" t="s">
        <v>110</v>
      </c>
      <c r="C5" s="218" t="s">
        <v>179</v>
      </c>
      <c r="D5" s="218"/>
      <c r="E5" s="152"/>
      <c r="F5" s="218" t="s">
        <v>180</v>
      </c>
      <c r="G5" s="218"/>
      <c r="H5" s="152"/>
      <c r="I5" s="218" t="s">
        <v>178</v>
      </c>
      <c r="J5" s="218"/>
      <c r="K5" s="152"/>
      <c r="L5" s="218" t="s">
        <v>181</v>
      </c>
      <c r="M5" s="218"/>
      <c r="N5" s="152"/>
      <c r="O5" s="218" t="s">
        <v>182</v>
      </c>
      <c r="P5" s="218"/>
    </row>
    <row r="6" spans="2:20" x14ac:dyDescent="0.3">
      <c r="B6" s="221"/>
      <c r="C6" s="153" t="s">
        <v>111</v>
      </c>
      <c r="D6" s="154" t="s">
        <v>112</v>
      </c>
      <c r="E6" s="155"/>
      <c r="F6" s="153" t="s">
        <v>111</v>
      </c>
      <c r="G6" s="154" t="s">
        <v>112</v>
      </c>
      <c r="H6" s="155"/>
      <c r="I6" s="153" t="s">
        <v>111</v>
      </c>
      <c r="J6" s="154" t="s">
        <v>112</v>
      </c>
      <c r="K6" s="155"/>
      <c r="L6" s="153" t="s">
        <v>111</v>
      </c>
      <c r="M6" s="154" t="s">
        <v>112</v>
      </c>
      <c r="N6" s="155"/>
      <c r="O6" s="153" t="s">
        <v>111</v>
      </c>
      <c r="P6" s="154" t="s">
        <v>112</v>
      </c>
    </row>
    <row r="7" spans="2:20" x14ac:dyDescent="0.3">
      <c r="B7" s="156" t="s">
        <v>113</v>
      </c>
      <c r="C7" s="155">
        <v>18537</v>
      </c>
      <c r="D7" s="157">
        <v>18537</v>
      </c>
      <c r="E7" s="155"/>
      <c r="F7" s="155">
        <v>6235</v>
      </c>
      <c r="G7" s="157">
        <v>6235</v>
      </c>
      <c r="H7" s="155"/>
      <c r="I7" s="155">
        <v>6023</v>
      </c>
      <c r="J7" s="157">
        <v>6023</v>
      </c>
      <c r="K7" s="155"/>
      <c r="L7" s="155">
        <v>6279</v>
      </c>
      <c r="M7" s="157">
        <v>6279</v>
      </c>
      <c r="N7" s="155"/>
      <c r="O7" s="155"/>
      <c r="P7" s="157"/>
      <c r="S7" s="19"/>
      <c r="T7" s="19"/>
    </row>
    <row r="8" spans="2:20" x14ac:dyDescent="0.3">
      <c r="B8" s="152" t="s">
        <v>114</v>
      </c>
      <c r="C8" s="139">
        <v>3021</v>
      </c>
      <c r="D8" s="158">
        <v>2256.6828871893404</v>
      </c>
      <c r="E8" s="152"/>
      <c r="F8" s="139">
        <v>1084</v>
      </c>
      <c r="G8" s="159">
        <v>689</v>
      </c>
      <c r="H8" s="152"/>
      <c r="I8" s="139">
        <v>1091</v>
      </c>
      <c r="J8" s="159">
        <v>708</v>
      </c>
      <c r="K8" s="152"/>
      <c r="L8" s="139">
        <v>846</v>
      </c>
      <c r="M8" s="159">
        <v>859.68288718934014</v>
      </c>
      <c r="N8" s="152"/>
      <c r="O8" s="139"/>
      <c r="P8" s="159"/>
      <c r="R8" s="19"/>
      <c r="S8" s="19"/>
      <c r="T8" s="19"/>
    </row>
    <row r="9" spans="2:20" x14ac:dyDescent="0.3">
      <c r="B9" s="160" t="s">
        <v>115</v>
      </c>
      <c r="C9" s="161">
        <v>0</v>
      </c>
      <c r="D9" s="162">
        <v>-977.04789305844997</v>
      </c>
      <c r="E9" s="139"/>
      <c r="F9" s="161"/>
      <c r="G9" s="162">
        <v>-336</v>
      </c>
      <c r="H9" s="139"/>
      <c r="I9" s="161"/>
      <c r="J9" s="159">
        <v>-323.56335078465048</v>
      </c>
      <c r="K9" s="139"/>
      <c r="L9" s="161"/>
      <c r="M9" s="162">
        <v>-317.48454227379949</v>
      </c>
      <c r="N9" s="139"/>
      <c r="O9" s="161"/>
      <c r="P9" s="162"/>
      <c r="S9" s="19"/>
      <c r="T9" s="19"/>
    </row>
    <row r="10" spans="2:20" x14ac:dyDescent="0.3">
      <c r="B10" s="160" t="s">
        <v>116</v>
      </c>
      <c r="C10" s="161">
        <v>0</v>
      </c>
      <c r="D10" s="162">
        <v>-176.26921975220989</v>
      </c>
      <c r="E10" s="161"/>
      <c r="F10" s="161"/>
      <c r="G10" s="162">
        <v>-59</v>
      </c>
      <c r="H10" s="161"/>
      <c r="I10" s="161"/>
      <c r="J10" s="159">
        <v>-59.436649215349519</v>
      </c>
      <c r="K10" s="161"/>
      <c r="L10" s="161"/>
      <c r="M10" s="162">
        <v>-57.832570536860374</v>
      </c>
      <c r="N10" s="161"/>
      <c r="O10" s="161"/>
      <c r="P10" s="162"/>
      <c r="S10" s="19"/>
      <c r="T10" s="19"/>
    </row>
    <row r="11" spans="2:20" x14ac:dyDescent="0.3">
      <c r="B11" s="160" t="s">
        <v>117</v>
      </c>
      <c r="C11" s="161">
        <v>0</v>
      </c>
      <c r="D11" s="162">
        <v>389</v>
      </c>
      <c r="E11" s="161"/>
      <c r="F11" s="161"/>
      <c r="G11" s="162">
        <v>0</v>
      </c>
      <c r="H11" s="161"/>
      <c r="I11" s="161"/>
      <c r="J11" s="159">
        <v>0</v>
      </c>
      <c r="K11" s="161"/>
      <c r="L11" s="161"/>
      <c r="M11" s="162">
        <v>389</v>
      </c>
      <c r="N11" s="161"/>
      <c r="O11" s="161"/>
      <c r="P11" s="162"/>
      <c r="S11" s="19"/>
      <c r="T11" s="19"/>
    </row>
    <row r="12" spans="2:20" x14ac:dyDescent="0.3">
      <c r="B12" s="156" t="s">
        <v>118</v>
      </c>
      <c r="C12" s="155">
        <v>15516</v>
      </c>
      <c r="D12" s="157">
        <v>16280.317112810659</v>
      </c>
      <c r="E12" s="155"/>
      <c r="F12" s="155">
        <v>5151</v>
      </c>
      <c r="G12" s="157">
        <v>5546</v>
      </c>
      <c r="H12" s="155"/>
      <c r="I12" s="155">
        <v>4932</v>
      </c>
      <c r="J12" s="157">
        <v>5315</v>
      </c>
      <c r="K12" s="155"/>
      <c r="L12" s="155">
        <v>5433</v>
      </c>
      <c r="M12" s="157">
        <v>5419.3171128106596</v>
      </c>
      <c r="N12" s="155"/>
      <c r="O12" s="155"/>
      <c r="P12" s="157"/>
      <c r="S12" s="19"/>
      <c r="T12" s="19"/>
    </row>
    <row r="13" spans="2:20" x14ac:dyDescent="0.3">
      <c r="B13" s="152" t="s">
        <v>119</v>
      </c>
      <c r="C13" s="139">
        <v>5714</v>
      </c>
      <c r="D13" s="159">
        <v>5611</v>
      </c>
      <c r="E13" s="152"/>
      <c r="F13" s="139">
        <v>1872</v>
      </c>
      <c r="G13" s="159">
        <v>1851</v>
      </c>
      <c r="H13" s="152"/>
      <c r="I13" s="139">
        <v>1946</v>
      </c>
      <c r="J13" s="159">
        <v>1887</v>
      </c>
      <c r="K13" s="152"/>
      <c r="L13" s="139">
        <v>1896</v>
      </c>
      <c r="M13" s="159">
        <v>1873</v>
      </c>
      <c r="N13" s="152"/>
      <c r="O13" s="139"/>
      <c r="P13" s="159"/>
      <c r="R13" s="19"/>
      <c r="S13" s="19"/>
      <c r="T13" s="19"/>
    </row>
    <row r="14" spans="2:20" x14ac:dyDescent="0.3">
      <c r="B14" s="160" t="s">
        <v>115</v>
      </c>
      <c r="C14" s="161">
        <v>0</v>
      </c>
      <c r="D14" s="162">
        <v>0</v>
      </c>
      <c r="E14" s="139"/>
      <c r="F14" s="161"/>
      <c r="G14" s="162">
        <v>0</v>
      </c>
      <c r="H14" s="139"/>
      <c r="I14" s="161"/>
      <c r="J14" s="159">
        <v>0</v>
      </c>
      <c r="K14" s="139"/>
      <c r="L14" s="161"/>
      <c r="M14" s="162">
        <v>0</v>
      </c>
      <c r="N14" s="139"/>
      <c r="O14" s="161"/>
      <c r="P14" s="162"/>
      <c r="S14" s="19"/>
      <c r="T14" s="19"/>
    </row>
    <row r="15" spans="2:20" x14ac:dyDescent="0.3">
      <c r="B15" s="160" t="s">
        <v>116</v>
      </c>
      <c r="C15" s="161">
        <v>0</v>
      </c>
      <c r="D15" s="162">
        <v>-67</v>
      </c>
      <c r="E15" s="161"/>
      <c r="F15" s="161"/>
      <c r="G15" s="162">
        <v>-23</v>
      </c>
      <c r="H15" s="161"/>
      <c r="I15" s="161"/>
      <c r="J15" s="159">
        <v>-22</v>
      </c>
      <c r="K15" s="161"/>
      <c r="L15" s="161"/>
      <c r="M15" s="162">
        <v>-22</v>
      </c>
      <c r="N15" s="161"/>
      <c r="O15" s="161"/>
      <c r="P15" s="162"/>
      <c r="S15" s="19"/>
      <c r="T15" s="19"/>
    </row>
    <row r="16" spans="2:20" x14ac:dyDescent="0.3">
      <c r="B16" s="160" t="s">
        <v>117</v>
      </c>
      <c r="C16" s="161">
        <v>0</v>
      </c>
      <c r="D16" s="162">
        <v>-36</v>
      </c>
      <c r="E16" s="161"/>
      <c r="F16" s="161"/>
      <c r="G16" s="162">
        <v>2</v>
      </c>
      <c r="H16" s="161"/>
      <c r="I16" s="161"/>
      <c r="J16" s="159">
        <v>-37</v>
      </c>
      <c r="K16" s="161"/>
      <c r="L16" s="161"/>
      <c r="M16" s="162">
        <v>-1</v>
      </c>
      <c r="N16" s="161"/>
      <c r="O16" s="161"/>
      <c r="P16" s="162"/>
      <c r="S16" s="19"/>
      <c r="T16" s="19"/>
    </row>
    <row r="17" spans="2:20" x14ac:dyDescent="0.3">
      <c r="B17" s="152" t="s">
        <v>120</v>
      </c>
      <c r="C17" s="139">
        <v>1077</v>
      </c>
      <c r="D17" s="159">
        <v>1019</v>
      </c>
      <c r="E17" s="161"/>
      <c r="F17" s="139">
        <v>359</v>
      </c>
      <c r="G17" s="159">
        <v>317</v>
      </c>
      <c r="H17" s="161"/>
      <c r="I17" s="139">
        <v>354</v>
      </c>
      <c r="J17" s="159">
        <v>342</v>
      </c>
      <c r="K17" s="161"/>
      <c r="L17" s="139">
        <v>364</v>
      </c>
      <c r="M17" s="159">
        <v>360</v>
      </c>
      <c r="N17" s="161"/>
      <c r="O17" s="139"/>
      <c r="P17" s="159"/>
      <c r="R17" s="19"/>
      <c r="S17" s="19"/>
      <c r="T17" s="19"/>
    </row>
    <row r="18" spans="2:20" x14ac:dyDescent="0.3">
      <c r="B18" s="160" t="s">
        <v>115</v>
      </c>
      <c r="C18" s="161">
        <v>0</v>
      </c>
      <c r="D18" s="162">
        <v>0</v>
      </c>
      <c r="E18" s="139"/>
      <c r="F18" s="161"/>
      <c r="G18" s="162">
        <v>0</v>
      </c>
      <c r="H18" s="139"/>
      <c r="I18" s="161"/>
      <c r="J18" s="159">
        <v>0</v>
      </c>
      <c r="K18" s="139"/>
      <c r="L18" s="161"/>
      <c r="M18" s="162">
        <v>0</v>
      </c>
      <c r="N18" s="139"/>
      <c r="O18" s="161"/>
      <c r="P18" s="162"/>
      <c r="S18" s="19"/>
      <c r="T18" s="19"/>
    </row>
    <row r="19" spans="2:20" x14ac:dyDescent="0.3">
      <c r="B19" s="160" t="s">
        <v>116</v>
      </c>
      <c r="C19" s="161">
        <v>0</v>
      </c>
      <c r="D19" s="162">
        <v>-20</v>
      </c>
      <c r="E19" s="161"/>
      <c r="F19" s="161"/>
      <c r="G19" s="162">
        <v>-6</v>
      </c>
      <c r="H19" s="161"/>
      <c r="I19" s="161"/>
      <c r="J19" s="159">
        <v>-7</v>
      </c>
      <c r="K19" s="161"/>
      <c r="L19" s="161"/>
      <c r="M19" s="162">
        <v>-7</v>
      </c>
      <c r="N19" s="161"/>
      <c r="O19" s="161"/>
      <c r="P19" s="162"/>
      <c r="S19" s="19"/>
      <c r="T19" s="19"/>
    </row>
    <row r="20" spans="2:20" x14ac:dyDescent="0.3">
      <c r="B20" s="160" t="s">
        <v>117</v>
      </c>
      <c r="C20" s="161">
        <v>0</v>
      </c>
      <c r="D20" s="162">
        <v>-38</v>
      </c>
      <c r="E20" s="161"/>
      <c r="F20" s="161"/>
      <c r="G20" s="162">
        <v>-36</v>
      </c>
      <c r="H20" s="161"/>
      <c r="I20" s="161"/>
      <c r="J20" s="159">
        <v>-5</v>
      </c>
      <c r="K20" s="161"/>
      <c r="L20" s="161"/>
      <c r="M20" s="162">
        <v>3</v>
      </c>
      <c r="N20" s="161"/>
      <c r="O20" s="161"/>
      <c r="P20" s="162"/>
      <c r="S20" s="19"/>
      <c r="T20" s="19"/>
    </row>
    <row r="21" spans="2:20" x14ac:dyDescent="0.3">
      <c r="B21" s="152" t="s">
        <v>121</v>
      </c>
      <c r="C21" s="139">
        <v>3440</v>
      </c>
      <c r="D21" s="159">
        <v>3378</v>
      </c>
      <c r="E21" s="161"/>
      <c r="F21" s="139">
        <v>1222</v>
      </c>
      <c r="G21" s="159">
        <v>1205</v>
      </c>
      <c r="H21" s="161"/>
      <c r="I21" s="139">
        <v>1061</v>
      </c>
      <c r="J21" s="159">
        <v>1038</v>
      </c>
      <c r="K21" s="161"/>
      <c r="L21" s="139">
        <v>1157</v>
      </c>
      <c r="M21" s="159">
        <v>1135</v>
      </c>
      <c r="N21" s="161"/>
      <c r="O21" s="139"/>
      <c r="P21" s="159"/>
      <c r="R21" s="19"/>
      <c r="S21" s="19"/>
      <c r="T21" s="19"/>
    </row>
    <row r="22" spans="2:20" x14ac:dyDescent="0.3">
      <c r="B22" s="160" t="s">
        <v>115</v>
      </c>
      <c r="C22" s="161">
        <v>0</v>
      </c>
      <c r="D22" s="162">
        <v>0</v>
      </c>
      <c r="E22" s="139"/>
      <c r="F22" s="161"/>
      <c r="G22" s="162">
        <v>0</v>
      </c>
      <c r="H22" s="139"/>
      <c r="I22" s="161"/>
      <c r="J22" s="159">
        <v>0</v>
      </c>
      <c r="K22" s="139"/>
      <c r="L22" s="161"/>
      <c r="M22" s="162">
        <v>0</v>
      </c>
      <c r="N22" s="139"/>
      <c r="O22" s="161"/>
      <c r="P22" s="162"/>
      <c r="S22" s="19"/>
      <c r="T22" s="19"/>
    </row>
    <row r="23" spans="2:20" x14ac:dyDescent="0.3">
      <c r="B23" s="160" t="s">
        <v>116</v>
      </c>
      <c r="C23" s="161">
        <v>0</v>
      </c>
      <c r="D23" s="162">
        <v>-67</v>
      </c>
      <c r="E23" s="161"/>
      <c r="F23" s="161"/>
      <c r="G23" s="162">
        <v>-22</v>
      </c>
      <c r="H23" s="161"/>
      <c r="I23" s="161"/>
      <c r="J23" s="159">
        <v>-23</v>
      </c>
      <c r="K23" s="161"/>
      <c r="L23" s="161"/>
      <c r="M23" s="162">
        <v>-22</v>
      </c>
      <c r="N23" s="161"/>
      <c r="O23" s="161"/>
      <c r="P23" s="162"/>
      <c r="S23" s="19"/>
      <c r="T23" s="19"/>
    </row>
    <row r="24" spans="2:20" x14ac:dyDescent="0.3">
      <c r="B24" s="160" t="s">
        <v>117</v>
      </c>
      <c r="C24" s="161">
        <v>0</v>
      </c>
      <c r="D24" s="162">
        <v>5</v>
      </c>
      <c r="E24" s="161"/>
      <c r="F24" s="161"/>
      <c r="G24" s="162">
        <v>5</v>
      </c>
      <c r="H24" s="161"/>
      <c r="I24" s="161"/>
      <c r="J24" s="159">
        <v>0</v>
      </c>
      <c r="K24" s="161"/>
      <c r="L24" s="161"/>
      <c r="M24" s="162">
        <v>0</v>
      </c>
      <c r="N24" s="161"/>
      <c r="O24" s="161"/>
      <c r="P24" s="162"/>
      <c r="S24" s="19"/>
      <c r="T24" s="19"/>
    </row>
    <row r="25" spans="2:20" s="16" customFormat="1" x14ac:dyDescent="0.3">
      <c r="B25" s="160" t="s">
        <v>174</v>
      </c>
      <c r="C25" s="161">
        <v>385</v>
      </c>
      <c r="D25" s="162">
        <v>0</v>
      </c>
      <c r="E25" s="161"/>
      <c r="F25" s="161">
        <v>0</v>
      </c>
      <c r="G25" s="162">
        <v>0</v>
      </c>
      <c r="H25" s="161"/>
      <c r="I25" s="161">
        <v>0</v>
      </c>
      <c r="J25" s="159">
        <v>0</v>
      </c>
      <c r="K25" s="161"/>
      <c r="L25" s="161">
        <v>385</v>
      </c>
      <c r="M25" s="162">
        <v>0</v>
      </c>
      <c r="N25" s="161"/>
      <c r="O25" s="161"/>
      <c r="P25" s="162"/>
      <c r="S25" s="19"/>
      <c r="T25" s="19"/>
    </row>
    <row r="26" spans="2:20" s="16" customFormat="1" x14ac:dyDescent="0.3">
      <c r="B26" s="160" t="s">
        <v>117</v>
      </c>
      <c r="C26" s="161">
        <v>0</v>
      </c>
      <c r="D26" s="162">
        <v>-385</v>
      </c>
      <c r="E26" s="168"/>
      <c r="F26" s="161"/>
      <c r="G26" s="162">
        <v>0</v>
      </c>
      <c r="H26" s="168"/>
      <c r="I26" s="161"/>
      <c r="J26" s="159">
        <v>0</v>
      </c>
      <c r="K26" s="168"/>
      <c r="L26" s="161">
        <v>0</v>
      </c>
      <c r="M26" s="162">
        <v>-385</v>
      </c>
      <c r="N26" s="168"/>
      <c r="O26" s="161"/>
      <c r="P26" s="162"/>
      <c r="S26" s="19"/>
      <c r="T26" s="19"/>
    </row>
    <row r="27" spans="2:20" x14ac:dyDescent="0.3">
      <c r="B27" s="156" t="s">
        <v>122</v>
      </c>
      <c r="C27" s="155">
        <v>4900</v>
      </c>
      <c r="D27" s="163">
        <v>0</v>
      </c>
      <c r="E27" s="155"/>
      <c r="F27" s="155">
        <v>1698</v>
      </c>
      <c r="G27" s="157">
        <v>0</v>
      </c>
      <c r="H27" s="155"/>
      <c r="I27" s="155">
        <v>1571</v>
      </c>
      <c r="J27" s="163">
        <v>0</v>
      </c>
      <c r="K27" s="155"/>
      <c r="L27" s="155">
        <v>1631</v>
      </c>
      <c r="M27" s="163">
        <v>0</v>
      </c>
      <c r="N27" s="155"/>
      <c r="O27" s="155"/>
      <c r="P27" s="163"/>
      <c r="S27" s="19"/>
      <c r="T27" s="19"/>
    </row>
    <row r="28" spans="2:20" x14ac:dyDescent="0.3">
      <c r="B28" s="156" t="s">
        <v>40</v>
      </c>
      <c r="C28" s="155">
        <v>0</v>
      </c>
      <c r="D28" s="157">
        <v>6272.3171128106596</v>
      </c>
      <c r="E28" s="155"/>
      <c r="F28" s="155"/>
      <c r="G28" s="157">
        <v>2173</v>
      </c>
      <c r="H28" s="155"/>
      <c r="I28" s="155"/>
      <c r="J28" s="157">
        <v>2048</v>
      </c>
      <c r="K28" s="155"/>
      <c r="L28" s="155">
        <v>0</v>
      </c>
      <c r="M28" s="157">
        <v>2051.3171128106596</v>
      </c>
      <c r="N28" s="155"/>
      <c r="O28" s="155"/>
      <c r="P28" s="157"/>
      <c r="S28" s="19"/>
      <c r="T28" s="19"/>
    </row>
    <row r="29" spans="2:20" s="16" customFormat="1" x14ac:dyDescent="0.3">
      <c r="B29" s="152"/>
      <c r="C29" s="139"/>
      <c r="D29" s="159"/>
      <c r="E29" s="152"/>
      <c r="F29" s="139"/>
      <c r="G29" s="159"/>
      <c r="H29" s="152"/>
      <c r="I29" s="139"/>
      <c r="J29" s="159"/>
      <c r="K29" s="152"/>
      <c r="L29" s="139"/>
      <c r="M29" s="159"/>
      <c r="N29" s="152"/>
      <c r="O29" s="139"/>
      <c r="P29" s="159"/>
      <c r="S29" s="19"/>
      <c r="T29" s="19"/>
    </row>
    <row r="30" spans="2:20" x14ac:dyDescent="0.3">
      <c r="B30" s="55" t="s">
        <v>123</v>
      </c>
      <c r="C30" s="140">
        <v>3219</v>
      </c>
      <c r="D30" s="158">
        <v>4289</v>
      </c>
      <c r="E30" s="140"/>
      <c r="F30" s="140">
        <v>1152</v>
      </c>
      <c r="G30" s="158">
        <v>1522</v>
      </c>
      <c r="H30" s="140"/>
      <c r="I30" s="140">
        <v>966</v>
      </c>
      <c r="J30" s="158">
        <v>1338</v>
      </c>
      <c r="K30" s="140"/>
      <c r="L30" s="140">
        <v>1101</v>
      </c>
      <c r="M30" s="158">
        <v>1429</v>
      </c>
      <c r="N30" s="140"/>
      <c r="O30" s="140"/>
      <c r="P30" s="158"/>
      <c r="S30" s="19"/>
      <c r="T30" s="19"/>
    </row>
    <row r="31" spans="2:20" x14ac:dyDescent="0.3">
      <c r="B31" s="55" t="s">
        <v>124</v>
      </c>
      <c r="C31" s="164">
        <v>3.24</v>
      </c>
      <c r="D31" s="165">
        <v>4.32</v>
      </c>
      <c r="E31" s="140"/>
      <c r="F31" s="164">
        <v>1.1599999999999999</v>
      </c>
      <c r="G31" s="165">
        <v>1.53</v>
      </c>
      <c r="H31" s="140"/>
      <c r="I31" s="164">
        <v>0.97</v>
      </c>
      <c r="J31" s="165">
        <v>1.35</v>
      </c>
      <c r="K31" s="140"/>
      <c r="L31" s="164">
        <v>1.1100000000000001</v>
      </c>
      <c r="M31" s="165">
        <v>1.44</v>
      </c>
      <c r="N31" s="140"/>
      <c r="O31" s="164"/>
      <c r="P31" s="165"/>
      <c r="S31" s="19"/>
      <c r="T31" s="19"/>
    </row>
    <row r="32" spans="2:20" x14ac:dyDescent="0.3">
      <c r="B32" s="95"/>
      <c r="C32" s="95"/>
      <c r="D32" s="95"/>
      <c r="E32" s="166"/>
      <c r="F32" s="95"/>
      <c r="G32" s="95"/>
      <c r="H32" s="166"/>
      <c r="I32" s="95"/>
      <c r="J32" s="95"/>
      <c r="K32" s="166"/>
      <c r="L32" s="95"/>
      <c r="M32" s="95"/>
      <c r="N32" s="166"/>
      <c r="O32" s="95"/>
      <c r="P32" s="95"/>
    </row>
    <row r="33" spans="2:19" x14ac:dyDescent="0.3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9" ht="18" x14ac:dyDescent="0.35">
      <c r="B34" s="150">
        <v>2024</v>
      </c>
      <c r="C34" s="151" t="s">
        <v>109</v>
      </c>
      <c r="D34" s="151" t="s">
        <v>109</v>
      </c>
      <c r="E34" s="151" t="s">
        <v>109</v>
      </c>
      <c r="F34" s="151" t="s">
        <v>109</v>
      </c>
      <c r="G34" s="151" t="s">
        <v>109</v>
      </c>
      <c r="H34" s="151" t="s">
        <v>109</v>
      </c>
      <c r="I34" s="151" t="s">
        <v>109</v>
      </c>
      <c r="J34" s="151" t="s">
        <v>109</v>
      </c>
      <c r="K34" s="151" t="s">
        <v>109</v>
      </c>
      <c r="L34" s="151" t="s">
        <v>109</v>
      </c>
      <c r="M34" s="151" t="s">
        <v>109</v>
      </c>
      <c r="N34" s="151" t="s">
        <v>109</v>
      </c>
      <c r="O34" s="151" t="s">
        <v>109</v>
      </c>
      <c r="P34" s="151" t="s">
        <v>109</v>
      </c>
    </row>
    <row r="35" spans="2:19" ht="14.4" customHeight="1" x14ac:dyDescent="0.3">
      <c r="B35" s="220" t="s">
        <v>110</v>
      </c>
      <c r="C35" s="218" t="s">
        <v>163</v>
      </c>
      <c r="D35" s="218"/>
      <c r="E35" s="152"/>
      <c r="F35" s="218" t="s">
        <v>159</v>
      </c>
      <c r="G35" s="218"/>
      <c r="H35" s="152"/>
      <c r="I35" s="218" t="s">
        <v>160</v>
      </c>
      <c r="J35" s="218"/>
      <c r="K35" s="152"/>
      <c r="L35" s="218" t="s">
        <v>161</v>
      </c>
      <c r="M35" s="218"/>
      <c r="N35" s="152"/>
      <c r="O35" s="218" t="s">
        <v>162</v>
      </c>
      <c r="P35" s="218"/>
    </row>
    <row r="36" spans="2:19" x14ac:dyDescent="0.3">
      <c r="B36" s="221"/>
      <c r="C36" s="153" t="s">
        <v>111</v>
      </c>
      <c r="D36" s="154" t="s">
        <v>112</v>
      </c>
      <c r="E36" s="153"/>
      <c r="F36" s="153" t="s">
        <v>111</v>
      </c>
      <c r="G36" s="154" t="s">
        <v>112</v>
      </c>
      <c r="H36" s="153"/>
      <c r="I36" s="153" t="s">
        <v>111</v>
      </c>
      <c r="J36" s="154" t="s">
        <v>112</v>
      </c>
      <c r="K36" s="153"/>
      <c r="L36" s="153" t="s">
        <v>111</v>
      </c>
      <c r="M36" s="154" t="s">
        <v>112</v>
      </c>
      <c r="N36" s="153"/>
      <c r="O36" s="153" t="s">
        <v>111</v>
      </c>
      <c r="P36" s="154" t="s">
        <v>112</v>
      </c>
    </row>
    <row r="37" spans="2:19" x14ac:dyDescent="0.3">
      <c r="B37" s="156" t="s">
        <v>113</v>
      </c>
      <c r="C37" s="155">
        <v>22004</v>
      </c>
      <c r="D37" s="157">
        <v>22004</v>
      </c>
      <c r="E37" s="155"/>
      <c r="F37" s="155">
        <v>5288</v>
      </c>
      <c r="G37" s="157">
        <v>5288</v>
      </c>
      <c r="H37" s="155"/>
      <c r="I37" s="155">
        <v>5453</v>
      </c>
      <c r="J37" s="167">
        <v>5453</v>
      </c>
      <c r="K37" s="155"/>
      <c r="L37" s="155">
        <v>5722</v>
      </c>
      <c r="M37" s="167">
        <v>5722</v>
      </c>
      <c r="N37" s="155"/>
      <c r="O37" s="155">
        <v>5541</v>
      </c>
      <c r="P37" s="157">
        <v>5541</v>
      </c>
      <c r="R37" s="19"/>
      <c r="S37" s="19"/>
    </row>
    <row r="38" spans="2:19" x14ac:dyDescent="0.3">
      <c r="B38" s="152" t="s">
        <v>114</v>
      </c>
      <c r="C38" s="139">
        <v>4230</v>
      </c>
      <c r="D38" s="158">
        <v>2551</v>
      </c>
      <c r="E38" s="139"/>
      <c r="F38" s="139">
        <v>1009</v>
      </c>
      <c r="G38" s="158">
        <v>588</v>
      </c>
      <c r="H38" s="139"/>
      <c r="I38" s="139">
        <v>1056</v>
      </c>
      <c r="J38" s="159">
        <v>638</v>
      </c>
      <c r="K38" s="139"/>
      <c r="L38" s="139">
        <v>1094</v>
      </c>
      <c r="M38" s="159">
        <v>674</v>
      </c>
      <c r="N38" s="139"/>
      <c r="O38" s="139">
        <v>1071</v>
      </c>
      <c r="P38" s="159">
        <v>651</v>
      </c>
      <c r="R38" s="19"/>
      <c r="S38" s="19"/>
    </row>
    <row r="39" spans="2:19" x14ac:dyDescent="0.3">
      <c r="B39" s="160" t="s">
        <v>115</v>
      </c>
      <c r="C39" s="161">
        <v>0</v>
      </c>
      <c r="D39" s="162">
        <v>-1432</v>
      </c>
      <c r="E39" s="161"/>
      <c r="F39" s="161"/>
      <c r="G39" s="162">
        <v>-368</v>
      </c>
      <c r="H39" s="161"/>
      <c r="I39" s="161"/>
      <c r="J39" s="162">
        <v>-363</v>
      </c>
      <c r="K39" s="161"/>
      <c r="L39" s="161"/>
      <c r="M39" s="162">
        <v>-362</v>
      </c>
      <c r="N39" s="161"/>
      <c r="O39" s="161"/>
      <c r="P39" s="162">
        <v>-339</v>
      </c>
      <c r="R39" s="19"/>
      <c r="S39" s="19"/>
    </row>
    <row r="40" spans="2:19" x14ac:dyDescent="0.3">
      <c r="B40" s="160" t="s">
        <v>116</v>
      </c>
      <c r="C40" s="161">
        <v>0</v>
      </c>
      <c r="D40" s="162">
        <v>-249</v>
      </c>
      <c r="E40" s="161"/>
      <c r="F40" s="161"/>
      <c r="G40" s="162">
        <v>-53</v>
      </c>
      <c r="H40" s="161"/>
      <c r="I40" s="161"/>
      <c r="J40" s="162">
        <v>-57</v>
      </c>
      <c r="K40" s="161"/>
      <c r="L40" s="161"/>
      <c r="M40" s="162">
        <v>-58</v>
      </c>
      <c r="N40" s="161"/>
      <c r="O40" s="161"/>
      <c r="P40" s="162">
        <v>-81</v>
      </c>
      <c r="R40" s="19"/>
      <c r="S40" s="19"/>
    </row>
    <row r="41" spans="2:19" x14ac:dyDescent="0.3">
      <c r="B41" s="160" t="s">
        <v>117</v>
      </c>
      <c r="C41" s="161">
        <v>0</v>
      </c>
      <c r="D41" s="162">
        <v>2</v>
      </c>
      <c r="E41" s="161"/>
      <c r="F41" s="161"/>
      <c r="G41" s="162">
        <v>0</v>
      </c>
      <c r="H41" s="161"/>
      <c r="I41" s="161"/>
      <c r="J41" s="162">
        <v>2</v>
      </c>
      <c r="K41" s="161"/>
      <c r="L41" s="161"/>
      <c r="M41" s="162"/>
      <c r="N41" s="161"/>
      <c r="O41" s="161"/>
      <c r="P41" s="162">
        <v>0</v>
      </c>
      <c r="R41" s="19"/>
      <c r="S41" s="19"/>
    </row>
    <row r="42" spans="2:19" x14ac:dyDescent="0.3">
      <c r="B42" s="156" t="s">
        <v>118</v>
      </c>
      <c r="C42" s="155">
        <v>17774</v>
      </c>
      <c r="D42" s="157">
        <v>19453</v>
      </c>
      <c r="E42" s="153"/>
      <c r="F42" s="155">
        <v>4279</v>
      </c>
      <c r="G42" s="157">
        <v>4700</v>
      </c>
      <c r="H42" s="153"/>
      <c r="I42" s="155">
        <v>4397</v>
      </c>
      <c r="J42" s="157">
        <v>4815</v>
      </c>
      <c r="K42" s="153"/>
      <c r="L42" s="155">
        <v>4628</v>
      </c>
      <c r="M42" s="157">
        <v>5048</v>
      </c>
      <c r="N42" s="153"/>
      <c r="O42" s="155">
        <v>4470</v>
      </c>
      <c r="P42" s="157">
        <v>4890</v>
      </c>
      <c r="R42" s="19"/>
      <c r="S42" s="19"/>
    </row>
    <row r="43" spans="2:19" x14ac:dyDescent="0.3">
      <c r="B43" s="152" t="s">
        <v>119</v>
      </c>
      <c r="C43" s="139">
        <v>8146</v>
      </c>
      <c r="D43" s="159">
        <v>7969</v>
      </c>
      <c r="E43" s="139"/>
      <c r="F43" s="139">
        <v>1789</v>
      </c>
      <c r="G43" s="159">
        <v>1767</v>
      </c>
      <c r="H43" s="139"/>
      <c r="I43" s="139">
        <v>2005</v>
      </c>
      <c r="J43" s="159">
        <v>1983</v>
      </c>
      <c r="K43" s="139"/>
      <c r="L43" s="139">
        <v>1952</v>
      </c>
      <c r="M43" s="159">
        <v>1922</v>
      </c>
      <c r="N43" s="139"/>
      <c r="O43" s="139">
        <v>2400</v>
      </c>
      <c r="P43" s="159">
        <v>2297</v>
      </c>
      <c r="R43" s="19"/>
      <c r="S43" s="19"/>
    </row>
    <row r="44" spans="2:19" x14ac:dyDescent="0.3">
      <c r="B44" s="160" t="s">
        <v>115</v>
      </c>
      <c r="C44" s="161">
        <v>0</v>
      </c>
      <c r="D44" s="162">
        <v>0</v>
      </c>
      <c r="E44" s="161"/>
      <c r="F44" s="161"/>
      <c r="G44" s="162">
        <v>0</v>
      </c>
      <c r="H44" s="161"/>
      <c r="I44" s="161"/>
      <c r="J44" s="162">
        <v>0</v>
      </c>
      <c r="K44" s="161"/>
      <c r="L44" s="161"/>
      <c r="M44" s="162"/>
      <c r="N44" s="161"/>
      <c r="O44" s="161"/>
      <c r="P44" s="162">
        <v>0</v>
      </c>
      <c r="R44" s="19"/>
      <c r="S44" s="19"/>
    </row>
    <row r="45" spans="2:19" x14ac:dyDescent="0.3">
      <c r="B45" s="160" t="s">
        <v>116</v>
      </c>
      <c r="C45" s="161">
        <v>0</v>
      </c>
      <c r="D45" s="162">
        <v>-90</v>
      </c>
      <c r="E45" s="161"/>
      <c r="F45" s="161"/>
      <c r="G45" s="162">
        <v>-22</v>
      </c>
      <c r="H45" s="161"/>
      <c r="I45" s="161"/>
      <c r="J45" s="162">
        <v>-22</v>
      </c>
      <c r="K45" s="161"/>
      <c r="L45" s="161"/>
      <c r="M45" s="162">
        <v>-22</v>
      </c>
      <c r="N45" s="161"/>
      <c r="O45" s="161"/>
      <c r="P45" s="162">
        <v>-24</v>
      </c>
      <c r="R45" s="19"/>
      <c r="S45" s="19"/>
    </row>
    <row r="46" spans="2:19" x14ac:dyDescent="0.3">
      <c r="B46" s="160" t="s">
        <v>117</v>
      </c>
      <c r="C46" s="161">
        <v>0</v>
      </c>
      <c r="D46" s="162">
        <v>-87</v>
      </c>
      <c r="E46" s="161"/>
      <c r="F46" s="161"/>
      <c r="G46" s="162">
        <v>0</v>
      </c>
      <c r="H46" s="161"/>
      <c r="I46" s="161"/>
      <c r="J46" s="162">
        <v>0</v>
      </c>
      <c r="K46" s="161"/>
      <c r="L46" s="161"/>
      <c r="M46" s="162">
        <v>-8</v>
      </c>
      <c r="N46" s="161"/>
      <c r="O46" s="161"/>
      <c r="P46" s="162">
        <v>-79</v>
      </c>
      <c r="R46" s="19"/>
      <c r="S46" s="19"/>
    </row>
    <row r="47" spans="2:19" x14ac:dyDescent="0.3">
      <c r="B47" s="152" t="s">
        <v>120</v>
      </c>
      <c r="C47" s="139">
        <v>1437</v>
      </c>
      <c r="D47" s="159">
        <v>1265</v>
      </c>
      <c r="E47" s="139"/>
      <c r="F47" s="139">
        <v>259</v>
      </c>
      <c r="G47" s="159">
        <v>254</v>
      </c>
      <c r="H47" s="139"/>
      <c r="I47" s="139">
        <v>479</v>
      </c>
      <c r="J47" s="159">
        <v>324</v>
      </c>
      <c r="K47" s="139"/>
      <c r="L47" s="139">
        <v>342</v>
      </c>
      <c r="M47" s="159">
        <v>339</v>
      </c>
      <c r="N47" s="139"/>
      <c r="O47" s="139">
        <v>357</v>
      </c>
      <c r="P47" s="159">
        <v>348</v>
      </c>
      <c r="R47" s="19"/>
      <c r="S47" s="19"/>
    </row>
    <row r="48" spans="2:19" x14ac:dyDescent="0.3">
      <c r="B48" s="160" t="s">
        <v>115</v>
      </c>
      <c r="C48" s="161">
        <v>0</v>
      </c>
      <c r="D48" s="162">
        <v>0</v>
      </c>
      <c r="E48" s="161"/>
      <c r="F48" s="161"/>
      <c r="G48" s="162">
        <v>0</v>
      </c>
      <c r="H48" s="161"/>
      <c r="I48" s="161"/>
      <c r="J48" s="162">
        <v>0</v>
      </c>
      <c r="K48" s="161"/>
      <c r="L48" s="161"/>
      <c r="M48" s="162"/>
      <c r="N48" s="161"/>
      <c r="O48" s="161"/>
      <c r="P48" s="162">
        <v>0</v>
      </c>
      <c r="R48" s="19"/>
      <c r="S48" s="19"/>
    </row>
    <row r="49" spans="2:20" x14ac:dyDescent="0.3">
      <c r="B49" s="160" t="s">
        <v>116</v>
      </c>
      <c r="C49" s="161">
        <v>0</v>
      </c>
      <c r="D49" s="162">
        <v>-23</v>
      </c>
      <c r="E49" s="161"/>
      <c r="F49" s="161"/>
      <c r="G49" s="162">
        <v>-5</v>
      </c>
      <c r="H49" s="161"/>
      <c r="I49" s="161"/>
      <c r="J49" s="162">
        <v>-5</v>
      </c>
      <c r="K49" s="161"/>
      <c r="L49" s="161"/>
      <c r="M49" s="162">
        <v>-5</v>
      </c>
      <c r="N49" s="161"/>
      <c r="O49" s="161"/>
      <c r="P49" s="162">
        <v>-8</v>
      </c>
      <c r="R49" s="19"/>
      <c r="S49" s="19"/>
    </row>
    <row r="50" spans="2:20" x14ac:dyDescent="0.3">
      <c r="B50" s="160" t="s">
        <v>117</v>
      </c>
      <c r="C50" s="161">
        <v>0</v>
      </c>
      <c r="D50" s="162">
        <v>-149</v>
      </c>
      <c r="E50" s="161"/>
      <c r="F50" s="161"/>
      <c r="G50" s="162">
        <v>0</v>
      </c>
      <c r="H50" s="161"/>
      <c r="I50" s="161"/>
      <c r="J50" s="162">
        <v>-150</v>
      </c>
      <c r="K50" s="161"/>
      <c r="L50" s="161"/>
      <c r="M50" s="162">
        <v>2</v>
      </c>
      <c r="N50" s="161"/>
      <c r="O50" s="161"/>
      <c r="P50" s="162">
        <v>-1</v>
      </c>
      <c r="R50" s="19"/>
      <c r="S50" s="19"/>
    </row>
    <row r="51" spans="2:20" x14ac:dyDescent="0.3">
      <c r="B51" s="152" t="s">
        <v>121</v>
      </c>
      <c r="C51" s="139">
        <v>4501</v>
      </c>
      <c r="D51" s="159">
        <v>3872</v>
      </c>
      <c r="E51" s="139"/>
      <c r="F51" s="139">
        <v>953</v>
      </c>
      <c r="G51" s="159">
        <v>933</v>
      </c>
      <c r="H51" s="139"/>
      <c r="I51" s="139">
        <v>909</v>
      </c>
      <c r="J51" s="159">
        <v>889</v>
      </c>
      <c r="K51" s="139"/>
      <c r="L51" s="139">
        <v>1523</v>
      </c>
      <c r="M51" s="159">
        <v>956</v>
      </c>
      <c r="N51" s="139"/>
      <c r="O51" s="139">
        <v>1116</v>
      </c>
      <c r="P51" s="159">
        <v>1094</v>
      </c>
      <c r="R51" s="19"/>
      <c r="S51" s="19"/>
    </row>
    <row r="52" spans="2:20" x14ac:dyDescent="0.3">
      <c r="B52" s="160" t="s">
        <v>115</v>
      </c>
      <c r="C52" s="161">
        <v>0</v>
      </c>
      <c r="D52" s="162">
        <v>0</v>
      </c>
      <c r="E52" s="161"/>
      <c r="F52" s="161"/>
      <c r="G52" s="162">
        <v>0</v>
      </c>
      <c r="H52" s="161"/>
      <c r="I52" s="161"/>
      <c r="J52" s="162">
        <v>0</v>
      </c>
      <c r="K52" s="161"/>
      <c r="L52" s="161"/>
      <c r="M52" s="162"/>
      <c r="N52" s="161"/>
      <c r="O52" s="161"/>
      <c r="P52" s="162">
        <v>0</v>
      </c>
      <c r="R52" s="19"/>
      <c r="S52" s="19"/>
    </row>
    <row r="53" spans="2:20" x14ac:dyDescent="0.3">
      <c r="B53" s="160" t="s">
        <v>116</v>
      </c>
      <c r="C53" s="161">
        <v>0</v>
      </c>
      <c r="D53" s="162">
        <v>-82</v>
      </c>
      <c r="E53" s="161"/>
      <c r="F53" s="161"/>
      <c r="G53" s="162">
        <v>-20</v>
      </c>
      <c r="H53" s="161"/>
      <c r="I53" s="161"/>
      <c r="J53" s="162">
        <v>-20</v>
      </c>
      <c r="K53" s="161"/>
      <c r="L53" s="161"/>
      <c r="M53" s="162">
        <v>-20</v>
      </c>
      <c r="N53" s="161"/>
      <c r="O53" s="161"/>
      <c r="P53" s="162">
        <v>-22</v>
      </c>
      <c r="R53" s="19"/>
      <c r="S53" s="19"/>
    </row>
    <row r="54" spans="2:20" x14ac:dyDescent="0.3">
      <c r="B54" s="160" t="s">
        <v>117</v>
      </c>
      <c r="C54" s="161">
        <v>0</v>
      </c>
      <c r="D54" s="162">
        <v>-547</v>
      </c>
      <c r="E54" s="168"/>
      <c r="F54" s="161"/>
      <c r="G54" s="162">
        <v>0</v>
      </c>
      <c r="H54" s="168"/>
      <c r="I54" s="161"/>
      <c r="J54" s="162">
        <v>0</v>
      </c>
      <c r="K54" s="168"/>
      <c r="L54" s="161"/>
      <c r="M54" s="162">
        <v>-547</v>
      </c>
      <c r="N54" s="168"/>
      <c r="O54" s="161"/>
      <c r="P54" s="162">
        <v>0</v>
      </c>
      <c r="R54" s="19"/>
      <c r="S54" s="19"/>
    </row>
    <row r="55" spans="2:20" s="16" customFormat="1" x14ac:dyDescent="0.3">
      <c r="B55" s="160" t="s">
        <v>174</v>
      </c>
      <c r="C55" s="161">
        <v>420</v>
      </c>
      <c r="D55" s="162">
        <v>0</v>
      </c>
      <c r="E55" s="168"/>
      <c r="F55" s="161"/>
      <c r="G55" s="162">
        <v>0</v>
      </c>
      <c r="H55" s="168"/>
      <c r="I55" s="161"/>
      <c r="J55" s="162">
        <v>0</v>
      </c>
      <c r="K55" s="168"/>
      <c r="L55" s="161"/>
      <c r="M55" s="162">
        <v>0</v>
      </c>
      <c r="N55" s="168"/>
      <c r="O55" s="161">
        <v>420</v>
      </c>
      <c r="P55" s="162">
        <v>0</v>
      </c>
      <c r="R55" s="19"/>
      <c r="S55" s="19"/>
    </row>
    <row r="56" spans="2:20" s="16" customFormat="1" x14ac:dyDescent="0.3">
      <c r="B56" s="160" t="s">
        <v>117</v>
      </c>
      <c r="C56" s="161">
        <v>0</v>
      </c>
      <c r="D56" s="162">
        <v>-420</v>
      </c>
      <c r="E56" s="168"/>
      <c r="F56" s="161"/>
      <c r="G56" s="162">
        <v>0</v>
      </c>
      <c r="H56" s="168"/>
      <c r="I56" s="161"/>
      <c r="J56" s="162">
        <v>0</v>
      </c>
      <c r="K56" s="168"/>
      <c r="L56" s="161"/>
      <c r="M56" s="162">
        <v>0</v>
      </c>
      <c r="N56" s="168"/>
      <c r="O56" s="161"/>
      <c r="P56" s="162">
        <v>-420</v>
      </c>
      <c r="R56" s="19"/>
      <c r="S56" s="19"/>
    </row>
    <row r="57" spans="2:20" x14ac:dyDescent="0.3">
      <c r="B57" s="156" t="s">
        <v>122</v>
      </c>
      <c r="C57" s="155">
        <v>3270</v>
      </c>
      <c r="D57" s="163">
        <v>0</v>
      </c>
      <c r="E57" s="153"/>
      <c r="F57" s="155">
        <v>1278</v>
      </c>
      <c r="G57" s="163">
        <v>0</v>
      </c>
      <c r="H57" s="153"/>
      <c r="I57" s="155">
        <v>1004</v>
      </c>
      <c r="J57" s="163">
        <v>0</v>
      </c>
      <c r="K57" s="153"/>
      <c r="L57" s="155">
        <v>811</v>
      </c>
      <c r="M57" s="163">
        <v>0</v>
      </c>
      <c r="N57" s="153"/>
      <c r="O57" s="155">
        <v>177</v>
      </c>
      <c r="P57" s="163">
        <v>0</v>
      </c>
      <c r="R57" s="19"/>
      <c r="S57" s="19"/>
    </row>
    <row r="58" spans="2:20" s="16" customFormat="1" x14ac:dyDescent="0.3">
      <c r="B58" s="156" t="s">
        <v>40</v>
      </c>
      <c r="C58" s="155"/>
      <c r="D58" s="157">
        <v>6347</v>
      </c>
      <c r="E58" s="155"/>
      <c r="F58" s="155"/>
      <c r="G58" s="157">
        <v>1746</v>
      </c>
      <c r="H58" s="155"/>
      <c r="I58" s="155"/>
      <c r="J58" s="157">
        <v>1619</v>
      </c>
      <c r="K58" s="155"/>
      <c r="L58" s="155"/>
      <c r="M58" s="157">
        <v>1831</v>
      </c>
      <c r="N58" s="155"/>
      <c r="O58" s="155"/>
      <c r="P58" s="157">
        <v>1151</v>
      </c>
      <c r="S58" s="19"/>
      <c r="T58" s="19"/>
    </row>
    <row r="59" spans="2:20" s="16" customFormat="1" x14ac:dyDescent="0.3">
      <c r="B59" s="152"/>
      <c r="C59" s="139"/>
      <c r="D59" s="159"/>
      <c r="E59" s="140"/>
      <c r="F59" s="139"/>
      <c r="G59" s="159"/>
      <c r="H59" s="140"/>
      <c r="I59" s="139"/>
      <c r="J59" s="159"/>
      <c r="K59" s="140"/>
      <c r="L59" s="139"/>
      <c r="M59" s="159"/>
      <c r="N59" s="140"/>
      <c r="O59" s="139"/>
      <c r="P59" s="159"/>
      <c r="R59" s="19"/>
      <c r="S59" s="19"/>
    </row>
    <row r="60" spans="2:20" x14ac:dyDescent="0.3">
      <c r="B60" s="55" t="s">
        <v>123</v>
      </c>
      <c r="C60" s="140">
        <v>3143</v>
      </c>
      <c r="D60" s="158">
        <v>5261</v>
      </c>
      <c r="E60" s="140"/>
      <c r="F60" s="140">
        <v>1006</v>
      </c>
      <c r="G60" s="158">
        <v>1371</v>
      </c>
      <c r="H60" s="140"/>
      <c r="I60" s="140">
        <v>770</v>
      </c>
      <c r="J60" s="158">
        <v>1250</v>
      </c>
      <c r="K60" s="140"/>
      <c r="L60" s="140">
        <v>777</v>
      </c>
      <c r="M60" s="158">
        <v>1290</v>
      </c>
      <c r="N60" s="140"/>
      <c r="O60" s="140">
        <v>590</v>
      </c>
      <c r="P60" s="158">
        <v>1350</v>
      </c>
      <c r="R60" s="19"/>
      <c r="S60" s="19"/>
    </row>
    <row r="61" spans="2:20" x14ac:dyDescent="0.3">
      <c r="B61" s="55" t="s">
        <v>124</v>
      </c>
      <c r="C61" s="164">
        <v>3.1700000000000004</v>
      </c>
      <c r="D61" s="165">
        <v>5.31</v>
      </c>
      <c r="E61" s="164"/>
      <c r="F61" s="164">
        <v>1.01</v>
      </c>
      <c r="G61" s="165">
        <v>1.38</v>
      </c>
      <c r="H61" s="164"/>
      <c r="I61" s="164">
        <v>0.78</v>
      </c>
      <c r="J61" s="165">
        <v>1.26</v>
      </c>
      <c r="K61" s="164"/>
      <c r="L61" s="164">
        <v>0.78</v>
      </c>
      <c r="M61" s="165">
        <v>1.3</v>
      </c>
      <c r="N61" s="164"/>
      <c r="O61" s="164">
        <v>0.6</v>
      </c>
      <c r="P61" s="165">
        <v>1.36</v>
      </c>
      <c r="R61" s="19"/>
      <c r="S61" s="19"/>
    </row>
    <row r="62" spans="2:20" x14ac:dyDescent="0.3">
      <c r="B62" s="219"/>
      <c r="C62" s="219"/>
      <c r="D62" s="219"/>
      <c r="E62" s="219"/>
      <c r="F62" s="219"/>
      <c r="G62" s="219"/>
      <c r="H62" s="219"/>
      <c r="I62" s="219"/>
      <c r="J62" s="219"/>
      <c r="K62" s="9"/>
      <c r="L62" s="9"/>
      <c r="M62" s="9"/>
      <c r="N62" s="9"/>
      <c r="O62" s="9"/>
      <c r="P62" s="9"/>
    </row>
    <row r="63" spans="2:20" x14ac:dyDescent="0.3">
      <c r="B63" s="219"/>
      <c r="C63" s="219"/>
      <c r="D63" s="219"/>
      <c r="E63" s="219"/>
      <c r="F63" s="219"/>
      <c r="G63" s="219"/>
      <c r="H63" s="219"/>
      <c r="I63" s="219"/>
      <c r="J63" s="219"/>
      <c r="K63" s="12"/>
      <c r="L63" s="12"/>
      <c r="M63" s="12"/>
      <c r="N63" s="12"/>
      <c r="O63" s="12"/>
      <c r="P63" s="12"/>
      <c r="Q63" s="12"/>
    </row>
    <row r="64" spans="2:20" x14ac:dyDescent="0.3">
      <c r="J64" s="13"/>
    </row>
    <row r="65" spans="10:10" x14ac:dyDescent="0.3">
      <c r="J65" s="13"/>
    </row>
  </sheetData>
  <mergeCells count="13">
    <mergeCell ref="L5:M5"/>
    <mergeCell ref="O5:P5"/>
    <mergeCell ref="B62:J63"/>
    <mergeCell ref="B35:B36"/>
    <mergeCell ref="B5:B6"/>
    <mergeCell ref="C5:D5"/>
    <mergeCell ref="F5:G5"/>
    <mergeCell ref="I5:J5"/>
    <mergeCell ref="C35:D35"/>
    <mergeCell ref="F35:G35"/>
    <mergeCell ref="I35:J35"/>
    <mergeCell ref="L35:M35"/>
    <mergeCell ref="O35:P35"/>
  </mergeCells>
  <pageMargins left="0.7" right="0.7" top="0.75" bottom="0.75" header="0.3" footer="0.3"/>
  <pageSetup paperSize="9" orientation="portrait" horizontalDpi="1200" verticalDpi="12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H. Lundbeck AS</vt:lpstr>
      <vt:lpstr>1. Financial highlights</vt:lpstr>
      <vt:lpstr>2. Group P&amp;L</vt:lpstr>
      <vt:lpstr>3. OCI</vt:lpstr>
      <vt:lpstr>4. Balance sheet</vt:lpstr>
      <vt:lpstr>5. Cash Flow</vt:lpstr>
      <vt:lpstr>6. Sales</vt:lpstr>
      <vt:lpstr>7. Adj. EBITDA recon.</vt:lpstr>
    </vt:vector>
  </TitlesOfParts>
  <Company>H. Lundbeck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Alper Yalman</dc:creator>
  <cp:lastModifiedBy>Alper Yalman</cp:lastModifiedBy>
  <dcterms:created xsi:type="dcterms:W3CDTF">2023-09-19T12:05:26Z</dcterms:created>
  <dcterms:modified xsi:type="dcterms:W3CDTF">2025-10-31T12:42:19Z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